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15bfbce953aa8db1/EYCK/Website/Q2C/"/>
    </mc:Choice>
  </mc:AlternateContent>
  <xr:revisionPtr revIDLastSave="22" documentId="8_{85A83524-6B2D-4C78-A048-43B602C5013B}" xr6:coauthVersionLast="47" xr6:coauthVersionMax="47" xr10:uidLastSave="{CDE2FFED-190D-49A6-B9B9-3759E9243616}"/>
  <bookViews>
    <workbookView xWindow="28680" yWindow="-150" windowWidth="29040" windowHeight="15720" xr2:uid="{00000000-000D-0000-FFFF-FFFF00000000}"/>
  </bookViews>
  <sheets>
    <sheet name="1. Zelfscan" sheetId="1" r:id="rId1"/>
    <sheet name="2. Processtappen" sheetId="3" r:id="rId2"/>
    <sheet name="3. Dashboard" sheetId="2" r:id="rId3"/>
    <sheet name="4. Analyse" sheetId="4" r:id="rId4"/>
  </sheets>
  <calcPr calcId="181029"/>
</workbook>
</file>

<file path=xl/calcChain.xml><?xml version="1.0" encoding="utf-8"?>
<calcChain xmlns="http://schemas.openxmlformats.org/spreadsheetml/2006/main">
  <c r="B11" i="2" l="1"/>
  <c r="C19" i="3"/>
  <c r="D19" i="3" s="1"/>
  <c r="C20" i="3"/>
  <c r="F20" i="3" s="1"/>
  <c r="C21" i="3"/>
  <c r="J21" i="3" s="1"/>
  <c r="C22" i="3"/>
  <c r="D22" i="3" s="1"/>
  <c r="C23" i="3"/>
  <c r="H23" i="3" s="1"/>
  <c r="C24" i="3"/>
  <c r="D24" i="3" s="1"/>
  <c r="C25" i="3"/>
  <c r="E25" i="3" s="1"/>
  <c r="C26" i="3"/>
  <c r="H26" i="3" s="1"/>
  <c r="C27" i="3"/>
  <c r="D27" i="3" s="1"/>
  <c r="C28" i="3"/>
  <c r="F28" i="3" s="1"/>
  <c r="C30" i="3"/>
  <c r="D30" i="3" s="1"/>
  <c r="C31" i="3"/>
  <c r="F31" i="3" s="1"/>
  <c r="C32" i="3"/>
  <c r="I32" i="3" s="1"/>
  <c r="C33" i="3"/>
  <c r="D33" i="3" s="1"/>
  <c r="K33" i="3"/>
  <c r="C34" i="3"/>
  <c r="G34" i="3" s="1"/>
  <c r="C35" i="3"/>
  <c r="J35" i="3" s="1"/>
  <c r="C36" i="3"/>
  <c r="E36" i="3" s="1"/>
  <c r="C37" i="3"/>
  <c r="H37" i="3" s="1"/>
  <c r="C38" i="3"/>
  <c r="J38" i="3" s="1"/>
  <c r="C39" i="3"/>
  <c r="F39" i="3" s="1"/>
  <c r="B15" i="2"/>
  <c r="B14" i="2"/>
  <c r="B13" i="2"/>
  <c r="B12" i="2"/>
  <c r="O30" i="3" l="1"/>
  <c r="H30" i="3"/>
  <c r="G30" i="3"/>
  <c r="D39" i="3"/>
  <c r="H38" i="3"/>
  <c r="D31" i="3"/>
  <c r="G38" i="3"/>
  <c r="M23" i="3"/>
  <c r="E38" i="3"/>
  <c r="M32" i="3"/>
  <c r="F27" i="3"/>
  <c r="E24" i="3"/>
  <c r="F32" i="3"/>
  <c r="L23" i="3"/>
  <c r="I23" i="3"/>
  <c r="K35" i="3"/>
  <c r="M38" i="3"/>
  <c r="D37" i="3"/>
  <c r="M31" i="3"/>
  <c r="O35" i="3"/>
  <c r="N37" i="3"/>
  <c r="L35" i="3"/>
  <c r="O32" i="3"/>
  <c r="K30" i="3"/>
  <c r="M37" i="3"/>
  <c r="L38" i="3"/>
  <c r="J37" i="3"/>
  <c r="I35" i="3"/>
  <c r="K38" i="3"/>
  <c r="E37" i="3"/>
  <c r="D35" i="3"/>
  <c r="E28" i="3"/>
  <c r="O24" i="3"/>
  <c r="D28" i="3"/>
  <c r="J24" i="3"/>
  <c r="D23" i="3"/>
  <c r="I24" i="3"/>
  <c r="N27" i="3"/>
  <c r="H24" i="3"/>
  <c r="L34" i="3"/>
  <c r="F34" i="3"/>
  <c r="O38" i="3"/>
  <c r="D38" i="3"/>
  <c r="G35" i="3"/>
  <c r="E34" i="3"/>
  <c r="E32" i="3"/>
  <c r="M34" i="3"/>
  <c r="D36" i="3"/>
  <c r="F35" i="3"/>
  <c r="D34" i="3"/>
  <c r="J30" i="3"/>
  <c r="L31" i="3"/>
  <c r="I38" i="3"/>
  <c r="L37" i="3"/>
  <c r="N35" i="3"/>
  <c r="N34" i="3"/>
  <c r="E31" i="3"/>
  <c r="E20" i="3"/>
  <c r="D20" i="3"/>
  <c r="H27" i="3"/>
  <c r="K19" i="3"/>
  <c r="F19" i="3"/>
  <c r="N21" i="3"/>
  <c r="L28" i="3"/>
  <c r="E26" i="3"/>
  <c r="H21" i="3"/>
  <c r="L25" i="3"/>
  <c r="K23" i="3"/>
  <c r="F21" i="3"/>
  <c r="N38" i="3"/>
  <c r="F38" i="3"/>
  <c r="K37" i="3"/>
  <c r="L36" i="3"/>
  <c r="H35" i="3"/>
  <c r="K34" i="3"/>
  <c r="N32" i="3"/>
  <c r="I30" i="3"/>
  <c r="O26" i="3"/>
  <c r="D25" i="3"/>
  <c r="G24" i="3"/>
  <c r="J23" i="3"/>
  <c r="O21" i="3"/>
  <c r="D21" i="3"/>
  <c r="N19" i="3"/>
  <c r="J19" i="3"/>
  <c r="N26" i="3"/>
  <c r="M39" i="3"/>
  <c r="I37" i="3"/>
  <c r="K32" i="3"/>
  <c r="K27" i="3"/>
  <c r="M26" i="3"/>
  <c r="G23" i="3"/>
  <c r="L21" i="3"/>
  <c r="M20" i="3"/>
  <c r="L39" i="3"/>
  <c r="G37" i="3"/>
  <c r="H32" i="3"/>
  <c r="J27" i="3"/>
  <c r="G26" i="3"/>
  <c r="M24" i="3"/>
  <c r="O23" i="3"/>
  <c r="F23" i="3"/>
  <c r="K21" i="3"/>
  <c r="L20" i="3"/>
  <c r="I19" i="3"/>
  <c r="E39" i="3"/>
  <c r="O37" i="3"/>
  <c r="F37" i="3"/>
  <c r="G32" i="3"/>
  <c r="M28" i="3"/>
  <c r="I27" i="3"/>
  <c r="F26" i="3"/>
  <c r="K24" i="3"/>
  <c r="N23" i="3"/>
  <c r="E23" i="3"/>
  <c r="I21" i="3"/>
  <c r="K20" i="3"/>
  <c r="H19" i="3"/>
  <c r="G21" i="3"/>
  <c r="K25" i="3"/>
  <c r="J22" i="3"/>
  <c r="J25" i="3"/>
  <c r="J28" i="3"/>
  <c r="O27" i="3"/>
  <c r="G27" i="3"/>
  <c r="L26" i="3"/>
  <c r="D26" i="3"/>
  <c r="I25" i="3"/>
  <c r="N24" i="3"/>
  <c r="F24" i="3"/>
  <c r="H22" i="3"/>
  <c r="M21" i="3"/>
  <c r="E21" i="3"/>
  <c r="J20" i="3"/>
  <c r="O19" i="3"/>
  <c r="G19" i="3"/>
  <c r="O22" i="3"/>
  <c r="G22" i="3"/>
  <c r="I20" i="3"/>
  <c r="I28" i="3"/>
  <c r="H28" i="3"/>
  <c r="M27" i="3"/>
  <c r="E27" i="3"/>
  <c r="J26" i="3"/>
  <c r="O25" i="3"/>
  <c r="G25" i="3"/>
  <c r="L24" i="3"/>
  <c r="N22" i="3"/>
  <c r="F22" i="3"/>
  <c r="H20" i="3"/>
  <c r="M19" i="3"/>
  <c r="E19" i="3"/>
  <c r="K22" i="3"/>
  <c r="O28" i="3"/>
  <c r="G28" i="3"/>
  <c r="L27" i="3"/>
  <c r="I26" i="3"/>
  <c r="N25" i="3"/>
  <c r="F25" i="3"/>
  <c r="M22" i="3"/>
  <c r="E22" i="3"/>
  <c r="O20" i="3"/>
  <c r="G20" i="3"/>
  <c r="L19" i="3"/>
  <c r="K28" i="3"/>
  <c r="I22" i="3"/>
  <c r="K26" i="3"/>
  <c r="H25" i="3"/>
  <c r="N28" i="3"/>
  <c r="M25" i="3"/>
  <c r="L22" i="3"/>
  <c r="N20" i="3"/>
  <c r="K36" i="3"/>
  <c r="I33" i="3"/>
  <c r="J39" i="3"/>
  <c r="I36" i="3"/>
  <c r="H33" i="3"/>
  <c r="J31" i="3"/>
  <c r="J33" i="3"/>
  <c r="I39" i="3"/>
  <c r="H36" i="3"/>
  <c r="M35" i="3"/>
  <c r="E35" i="3"/>
  <c r="J34" i="3"/>
  <c r="O33" i="3"/>
  <c r="G33" i="3"/>
  <c r="L32" i="3"/>
  <c r="D32" i="3"/>
  <c r="I31" i="3"/>
  <c r="N30" i="3"/>
  <c r="F30" i="3"/>
  <c r="K39" i="3"/>
  <c r="H39" i="3"/>
  <c r="O36" i="3"/>
  <c r="G36" i="3"/>
  <c r="I34" i="3"/>
  <c r="N33" i="3"/>
  <c r="F33" i="3"/>
  <c r="H31" i="3"/>
  <c r="M30" i="3"/>
  <c r="E30" i="3"/>
  <c r="O39" i="3"/>
  <c r="G39" i="3"/>
  <c r="N36" i="3"/>
  <c r="F36" i="3"/>
  <c r="H34" i="3"/>
  <c r="M33" i="3"/>
  <c r="E33" i="3"/>
  <c r="J32" i="3"/>
  <c r="O31" i="3"/>
  <c r="G31" i="3"/>
  <c r="L30" i="3"/>
  <c r="J36" i="3"/>
  <c r="K31" i="3"/>
  <c r="N39" i="3"/>
  <c r="M36" i="3"/>
  <c r="O34" i="3"/>
  <c r="L33" i="3"/>
  <c r="N31" i="3"/>
  <c r="B17" i="2"/>
  <c r="C9" i="3"/>
  <c r="C10" i="3"/>
  <c r="C11" i="3"/>
  <c r="C12" i="3"/>
  <c r="C13" i="3"/>
  <c r="C14" i="3"/>
  <c r="C15" i="3"/>
  <c r="C16" i="3"/>
  <c r="C17" i="3"/>
  <c r="C18" i="3"/>
  <c r="C2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K52" i="3" s="1"/>
  <c r="C53" i="3"/>
  <c r="O53" i="3" s="1"/>
  <c r="C54" i="3"/>
  <c r="K54" i="3" s="1"/>
  <c r="C55" i="3"/>
  <c r="O55" i="3" s="1"/>
  <c r="C56" i="3"/>
  <c r="K56" i="3" s="1"/>
  <c r="C57" i="3"/>
  <c r="O57" i="3" s="1"/>
  <c r="C58" i="3"/>
  <c r="K58" i="3" s="1"/>
  <c r="C59" i="3"/>
  <c r="O59" i="3" s="1"/>
  <c r="C60" i="3"/>
  <c r="K60" i="3" s="1"/>
  <c r="C61" i="3"/>
  <c r="O61" i="3" s="1"/>
  <c r="C8" i="3"/>
  <c r="J41" i="3" l="1"/>
  <c r="D41" i="3"/>
  <c r="I41" i="3"/>
  <c r="H41" i="3"/>
  <c r="M41" i="3"/>
  <c r="E41" i="3"/>
  <c r="L41" i="3"/>
  <c r="O41" i="3"/>
  <c r="G41" i="3"/>
  <c r="N41" i="3"/>
  <c r="F41" i="3"/>
  <c r="K41" i="3"/>
  <c r="N48" i="3"/>
  <c r="F48" i="3"/>
  <c r="L48" i="3"/>
  <c r="H48" i="3"/>
  <c r="M48" i="3"/>
  <c r="E48" i="3"/>
  <c r="D48" i="3"/>
  <c r="K48" i="3"/>
  <c r="O48" i="3"/>
  <c r="J48" i="3"/>
  <c r="I48" i="3"/>
  <c r="G48" i="3"/>
  <c r="J47" i="3"/>
  <c r="H47" i="3"/>
  <c r="K47" i="3"/>
  <c r="I47" i="3"/>
  <c r="L47" i="3"/>
  <c r="D47" i="3"/>
  <c r="O47" i="3"/>
  <c r="G47" i="3"/>
  <c r="M47" i="3"/>
  <c r="E47" i="3"/>
  <c r="N47" i="3"/>
  <c r="F47" i="3"/>
  <c r="N46" i="3"/>
  <c r="F46" i="3"/>
  <c r="D46" i="3"/>
  <c r="M46" i="3"/>
  <c r="E46" i="3"/>
  <c r="L46" i="3"/>
  <c r="H46" i="3"/>
  <c r="K46" i="3"/>
  <c r="I46" i="3"/>
  <c r="J46" i="3"/>
  <c r="O46" i="3"/>
  <c r="G46" i="3"/>
  <c r="J45" i="3"/>
  <c r="D45" i="3"/>
  <c r="I45" i="3"/>
  <c r="H45" i="3"/>
  <c r="O45" i="3"/>
  <c r="G45" i="3"/>
  <c r="M45" i="3"/>
  <c r="N45" i="3"/>
  <c r="F45" i="3"/>
  <c r="E45" i="3"/>
  <c r="L45" i="3"/>
  <c r="K45" i="3"/>
  <c r="J49" i="3"/>
  <c r="I49" i="3"/>
  <c r="H49" i="3"/>
  <c r="O49" i="3"/>
  <c r="G49" i="3"/>
  <c r="M49" i="3"/>
  <c r="E49" i="3"/>
  <c r="L49" i="3"/>
  <c r="N49" i="3"/>
  <c r="F49" i="3"/>
  <c r="D49" i="3"/>
  <c r="K49" i="3"/>
  <c r="N44" i="3"/>
  <c r="F44" i="3"/>
  <c r="L44" i="3"/>
  <c r="I44" i="3"/>
  <c r="M44" i="3"/>
  <c r="E44" i="3"/>
  <c r="D44" i="3"/>
  <c r="H44" i="3"/>
  <c r="O44" i="3"/>
  <c r="K44" i="3"/>
  <c r="G44" i="3"/>
  <c r="J44" i="3"/>
  <c r="J43" i="3"/>
  <c r="H43" i="3"/>
  <c r="L43" i="3"/>
  <c r="D43" i="3"/>
  <c r="I43" i="3"/>
  <c r="M43" i="3"/>
  <c r="O43" i="3"/>
  <c r="G43" i="3"/>
  <c r="E43" i="3"/>
  <c r="N43" i="3"/>
  <c r="F43" i="3"/>
  <c r="K43" i="3"/>
  <c r="O50" i="3"/>
  <c r="N50" i="3"/>
  <c r="F50" i="3"/>
  <c r="L50" i="3"/>
  <c r="M50" i="3"/>
  <c r="E50" i="3"/>
  <c r="D50" i="3"/>
  <c r="H50" i="3"/>
  <c r="G50" i="3"/>
  <c r="K50" i="3"/>
  <c r="J50" i="3"/>
  <c r="I50" i="3"/>
  <c r="N42" i="3"/>
  <c r="F42" i="3"/>
  <c r="M42" i="3"/>
  <c r="E42" i="3"/>
  <c r="L42" i="3"/>
  <c r="D42" i="3"/>
  <c r="I42" i="3"/>
  <c r="K42" i="3"/>
  <c r="G42" i="3"/>
  <c r="J42" i="3"/>
  <c r="H42" i="3"/>
  <c r="O42" i="3"/>
  <c r="O8" i="3"/>
  <c r="G8" i="3"/>
  <c r="K8" i="3"/>
  <c r="N8" i="3"/>
  <c r="F8" i="3"/>
  <c r="M8" i="3"/>
  <c r="E8" i="3"/>
  <c r="L8" i="3"/>
  <c r="D8" i="3"/>
  <c r="H8" i="3"/>
  <c r="J8" i="3"/>
  <c r="I8" i="3"/>
  <c r="O13" i="3"/>
  <c r="D13" i="3"/>
  <c r="K12" i="3"/>
  <c r="D12" i="3"/>
  <c r="K10" i="3"/>
  <c r="D10" i="3"/>
  <c r="O15" i="3"/>
  <c r="D15" i="3"/>
  <c r="O17" i="3"/>
  <c r="D17" i="3"/>
  <c r="O9" i="3"/>
  <c r="D9" i="3"/>
  <c r="K14" i="3"/>
  <c r="D14" i="3"/>
  <c r="O11" i="3"/>
  <c r="D11" i="3"/>
  <c r="K16" i="3"/>
  <c r="D16" i="3"/>
  <c r="J15" i="3"/>
  <c r="K57" i="3"/>
  <c r="F16" i="3"/>
  <c r="H16" i="3"/>
  <c r="K55" i="3"/>
  <c r="G16" i="3"/>
  <c r="O52" i="3"/>
  <c r="L17" i="3"/>
  <c r="L55" i="3"/>
  <c r="L11" i="3"/>
  <c r="F56" i="3"/>
  <c r="G12" i="3"/>
  <c r="O12" i="3"/>
  <c r="O60" i="3"/>
  <c r="H10" i="3"/>
  <c r="L57" i="3"/>
  <c r="N10" i="3"/>
  <c r="N16" i="3"/>
  <c r="G56" i="3"/>
  <c r="F58" i="3"/>
  <c r="L59" i="3"/>
  <c r="I9" i="3"/>
  <c r="O10" i="3"/>
  <c r="O16" i="3"/>
  <c r="G52" i="3"/>
  <c r="H56" i="3"/>
  <c r="G58" i="3"/>
  <c r="G60" i="3"/>
  <c r="G10" i="3"/>
  <c r="J59" i="3"/>
  <c r="J9" i="3"/>
  <c r="N56" i="3"/>
  <c r="H58" i="3"/>
  <c r="K9" i="3"/>
  <c r="I11" i="3"/>
  <c r="K15" i="3"/>
  <c r="J17" i="3"/>
  <c r="D55" i="3"/>
  <c r="O56" i="3"/>
  <c r="N58" i="3"/>
  <c r="K59" i="3"/>
  <c r="L9" i="3"/>
  <c r="J11" i="3"/>
  <c r="L15" i="3"/>
  <c r="K17" i="3"/>
  <c r="J55" i="3"/>
  <c r="D57" i="3"/>
  <c r="O58" i="3"/>
  <c r="F10" i="3"/>
  <c r="K11" i="3"/>
  <c r="J57" i="3"/>
  <c r="D59" i="3"/>
  <c r="K13" i="3"/>
  <c r="G54" i="3"/>
  <c r="H9" i="3"/>
  <c r="L10" i="3"/>
  <c r="H11" i="3"/>
  <c r="L12" i="3"/>
  <c r="H13" i="3"/>
  <c r="L14" i="3"/>
  <c r="H15" i="3"/>
  <c r="L16" i="3"/>
  <c r="H17" i="3"/>
  <c r="D52" i="3"/>
  <c r="L52" i="3"/>
  <c r="H53" i="3"/>
  <c r="D54" i="3"/>
  <c r="L54" i="3"/>
  <c r="H55" i="3"/>
  <c r="D56" i="3"/>
  <c r="L56" i="3"/>
  <c r="H57" i="3"/>
  <c r="D58" i="3"/>
  <c r="L58" i="3"/>
  <c r="H59" i="3"/>
  <c r="D60" i="3"/>
  <c r="L60" i="3"/>
  <c r="H61" i="3"/>
  <c r="G14" i="3"/>
  <c r="K61" i="3"/>
  <c r="H12" i="3"/>
  <c r="E10" i="3"/>
  <c r="M10" i="3"/>
  <c r="E12" i="3"/>
  <c r="M12" i="3"/>
  <c r="I13" i="3"/>
  <c r="E14" i="3"/>
  <c r="M14" i="3"/>
  <c r="I15" i="3"/>
  <c r="E16" i="3"/>
  <c r="M16" i="3"/>
  <c r="I17" i="3"/>
  <c r="E52" i="3"/>
  <c r="M52" i="3"/>
  <c r="I53" i="3"/>
  <c r="E54" i="3"/>
  <c r="M54" i="3"/>
  <c r="I55" i="3"/>
  <c r="E56" i="3"/>
  <c r="M56" i="3"/>
  <c r="I57" i="3"/>
  <c r="E58" i="3"/>
  <c r="M58" i="3"/>
  <c r="I59" i="3"/>
  <c r="E60" i="3"/>
  <c r="M60" i="3"/>
  <c r="I61" i="3"/>
  <c r="F12" i="3"/>
  <c r="N12" i="3"/>
  <c r="J13" i="3"/>
  <c r="F14" i="3"/>
  <c r="N14" i="3"/>
  <c r="F52" i="3"/>
  <c r="N52" i="3"/>
  <c r="J53" i="3"/>
  <c r="F54" i="3"/>
  <c r="N54" i="3"/>
  <c r="F60" i="3"/>
  <c r="N60" i="3"/>
  <c r="J61" i="3"/>
  <c r="O14" i="3"/>
  <c r="O54" i="3"/>
  <c r="L13" i="3"/>
  <c r="D53" i="3"/>
  <c r="L53" i="3"/>
  <c r="H54" i="3"/>
  <c r="H60" i="3"/>
  <c r="D61" i="3"/>
  <c r="L61" i="3"/>
  <c r="H14" i="3"/>
  <c r="E9" i="3"/>
  <c r="M9" i="3"/>
  <c r="I10" i="3"/>
  <c r="E11" i="3"/>
  <c r="M11" i="3"/>
  <c r="I12" i="3"/>
  <c r="E13" i="3"/>
  <c r="M13" i="3"/>
  <c r="I14" i="3"/>
  <c r="E15" i="3"/>
  <c r="M15" i="3"/>
  <c r="I16" i="3"/>
  <c r="E17" i="3"/>
  <c r="M17" i="3"/>
  <c r="I52" i="3"/>
  <c r="E53" i="3"/>
  <c r="M53" i="3"/>
  <c r="I54" i="3"/>
  <c r="E55" i="3"/>
  <c r="M55" i="3"/>
  <c r="I56" i="3"/>
  <c r="E57" i="3"/>
  <c r="M57" i="3"/>
  <c r="I58" i="3"/>
  <c r="E59" i="3"/>
  <c r="M59" i="3"/>
  <c r="I60" i="3"/>
  <c r="E61" i="3"/>
  <c r="M61" i="3"/>
  <c r="K53" i="3"/>
  <c r="F9" i="3"/>
  <c r="N9" i="3"/>
  <c r="J10" i="3"/>
  <c r="F11" i="3"/>
  <c r="N11" i="3"/>
  <c r="J12" i="3"/>
  <c r="F13" i="3"/>
  <c r="N13" i="3"/>
  <c r="J14" i="3"/>
  <c r="F15" i="3"/>
  <c r="N15" i="3"/>
  <c r="J16" i="3"/>
  <c r="F17" i="3"/>
  <c r="N17" i="3"/>
  <c r="J52" i="3"/>
  <c r="F53" i="3"/>
  <c r="N53" i="3"/>
  <c r="J54" i="3"/>
  <c r="F55" i="3"/>
  <c r="N55" i="3"/>
  <c r="J56" i="3"/>
  <c r="F57" i="3"/>
  <c r="N57" i="3"/>
  <c r="J58" i="3"/>
  <c r="F59" i="3"/>
  <c r="N59" i="3"/>
  <c r="J60" i="3"/>
  <c r="F61" i="3"/>
  <c r="N61" i="3"/>
  <c r="H52" i="3"/>
  <c r="G9" i="3"/>
  <c r="G11" i="3"/>
  <c r="G13" i="3"/>
  <c r="G15" i="3"/>
  <c r="G17" i="3"/>
  <c r="G53" i="3"/>
  <c r="G55" i="3"/>
  <c r="G57" i="3"/>
  <c r="G59" i="3"/>
  <c r="G61" i="3"/>
  <c r="B28" i="2" l="1"/>
  <c r="B29" i="2"/>
  <c r="B33" i="2"/>
  <c r="B36" i="2"/>
  <c r="B37" i="2"/>
  <c r="B35" i="2"/>
  <c r="B34" i="2"/>
  <c r="B32" i="2"/>
  <c r="B27" i="2"/>
  <c r="B26" i="2"/>
  <c r="B31" i="2"/>
  <c r="B30" i="2"/>
  <c r="B39" i="2" l="1"/>
</calcChain>
</file>

<file path=xl/sharedStrings.xml><?xml version="1.0" encoding="utf-8"?>
<sst xmlns="http://schemas.openxmlformats.org/spreadsheetml/2006/main" count="342" uniqueCount="189">
  <si>
    <t>Onderdeel</t>
  </si>
  <si>
    <t>Nr</t>
  </si>
  <si>
    <t>Score</t>
  </si>
  <si>
    <t>Procesinrichting</t>
  </si>
  <si>
    <t>Score (1-5)</t>
  </si>
  <si>
    <t>Communicatie en Samenwerking</t>
  </si>
  <si>
    <t>Tools en Systemen</t>
  </si>
  <si>
    <t>Risico’s en Knelpunten</t>
  </si>
  <si>
    <t>Innovatie en Verbetering</t>
  </si>
  <si>
    <t>0–24 punten = Grote verbeterkansen</t>
  </si>
  <si>
    <t>25–39 punten = Redelijk op orde, verbeteringen mogelijk</t>
  </si>
  <si>
    <t>40–50 punten = Volwassen en sterk proces</t>
  </si>
  <si>
    <t>Totaalscore (max 50)</t>
  </si>
  <si>
    <t>Totaal (alle onderdelen)</t>
  </si>
  <si>
    <t>Zijn de verantwoordelijkheden en rollen binnen de processen duidelijk toegewezen?</t>
  </si>
  <si>
    <t>Zijn de processen afgestemd op de behoeften van de klant?</t>
  </si>
  <si>
    <t>Worden de processen regelmatig geëvalueerd en bijgesteld?</t>
  </si>
  <si>
    <t>Zijn de doorlooptijden van de processen acceptabel?</t>
  </si>
  <si>
    <t>Worden er duidelijke prestatie-indicatoren (KPI’s) gebruikt om de processen te monitoren?</t>
  </si>
  <si>
    <t>Worden fouten in de processen snel opgespoord en gecorrigeerd?</t>
  </si>
  <si>
    <t>Zijn de processen efficiënt ingericht, zonder onnodige stappen of vertragingen?</t>
  </si>
  <si>
    <t>Verloopt de communicatie tussen afdelingen soepel en effectief?</t>
  </si>
  <si>
    <t>Worden er duidelijke afspraken gemaakt over informatie-uitwisseling?</t>
  </si>
  <si>
    <t>Is er voldoende samenwerking tussen teams om processen succesvol uit te voeren?</t>
  </si>
  <si>
    <t>Worden problemen in de juiste snelheid geëscaleerd naar de juiste personen?</t>
  </si>
  <si>
    <t>Is er sprake van transparantie in besluitvorming en procesuitvoering?</t>
  </si>
  <si>
    <t>Worden feedback en suggesties voor verbetering serieus genomen?</t>
  </si>
  <si>
    <t>Zijn er voldoende overlegmomenten om processen te bespreken en te verbeteren?</t>
  </si>
  <si>
    <t>Worden medewerkers voldoende betrokken bij het ontwerpen en verbeteren van processen?</t>
  </si>
  <si>
    <t>Is er sprake van een cultuur waarin open communicatie wordt gestimuleerd?</t>
  </si>
  <si>
    <t>Worden conflicten of misverstanden snel opgelost?</t>
  </si>
  <si>
    <t>Zijn de tools en systemen gebruiksvriendelijk voor medewerkers?</t>
  </si>
  <si>
    <t>Zijn de tools en systemen goed geïntegreerd met elkaar?</t>
  </si>
  <si>
    <t>Worden de tools en systemen regelmatig geüpdatet en onderhouden?</t>
  </si>
  <si>
    <t>Leveren de tools en systemen de benodigde data en inzichten om processen te monitoren?</t>
  </si>
  <si>
    <t>Zijn er voldoende trainingen en ondersteuning beschikbaar voor het gebruik van de tools?</t>
  </si>
  <si>
    <t>Worden de tools en systemen optimaal benut om efficiëntie te vergroten?</t>
  </si>
  <si>
    <t>Zijn de tools en systemen schaalbaar voor toekomstige groei of veranderingen?</t>
  </si>
  <si>
    <t>Worden er voldoende maatregelen genomen om de beveiliging van de tools en systemen te waarborgen?</t>
  </si>
  <si>
    <t>Zijn de kosten van de tools en systemen in verhouding tot de geleverde waarde?</t>
  </si>
  <si>
    <t>Worden risico’s in de processen proactief geïdentificeerd?</t>
  </si>
  <si>
    <t>Worden knelpunten in de processen snel opgespoord en aangepakt?</t>
  </si>
  <si>
    <t>Zijn er voldoende maatregelen om verstoringen in de processen te voorkomen?</t>
  </si>
  <si>
    <t>Worden er scenario’s en plannen voorbereid voor mogelijke risico’s?</t>
  </si>
  <si>
    <t>Is er voldoende capaciteit om piekbelastingen in de processen op te vangen?</t>
  </si>
  <si>
    <t>Worden fouten in de processen geanalyseerd om herhaling te voorkomen?</t>
  </si>
  <si>
    <t>Worden risico’s en knelpunten regelmatig besproken met het team?</t>
  </si>
  <si>
    <t>Is er een cultuur van continue alertheid op risico’s en verbeterkansen?</t>
  </si>
  <si>
    <t>Worden er regelmatig nieuwe ideeën voor procesverbetering aangedragen?</t>
  </si>
  <si>
    <t>Is er een gestructureerde aanpak voor het implementeren van verbeteringen?</t>
  </si>
  <si>
    <t>Worden medewerkers gestimuleerd om innovatieve oplossingen te bedenken?</t>
  </si>
  <si>
    <t>Worden succesvolle innovaties snel opgeschaald binnen de organisatie?</t>
  </si>
  <si>
    <t>Is er voldoende budget en tijd beschikbaar voor innovatie en verbetering?</t>
  </si>
  <si>
    <t>Worden verbeterinitiatieven goed gecommuniceerd en ondersteund?</t>
  </si>
  <si>
    <t>Worden de effecten van verbeteringen gemeten en geëvalueerd?</t>
  </si>
  <si>
    <t>Is er een cultuur van continue verbetering binnen de organisatie?</t>
  </si>
  <si>
    <t>Worden externe trends en ontwikkelingen meegenomen in innovatieplannen?</t>
  </si>
  <si>
    <t>Zijn er duidelijke doelen gesteld voor innovatie en verbetering?</t>
  </si>
  <si>
    <t>Zijn de processen en werkzaamheden binnen jouw organisatie duidelijk gedefinieerd en gedocumenteerd?</t>
  </si>
  <si>
    <t>Worden de processen en werkzaamheden consistent uitgevoerd door alle betrokken medewerkers?</t>
  </si>
  <si>
    <t>Is er één bron voor klant-, prijs- en productgegevens?</t>
  </si>
  <si>
    <t>Zijn de processen effectief ingericht zodat deze zonder regelmatige fouten uitgevoerd kunnen worden?</t>
  </si>
  <si>
    <t>Geven de KPI's aan dat het proces zonder knelpunten en problemen verloopt?</t>
  </si>
  <si>
    <t>Kunnen medewerkers kunnen hun werkzaamheden zonder veel stress en druk uitvoeren?</t>
  </si>
  <si>
    <t>Vraag 1.1</t>
  </si>
  <si>
    <t>Vraag 1.2</t>
  </si>
  <si>
    <t>Vraag 1.3</t>
  </si>
  <si>
    <t>Vraag 1.4</t>
  </si>
  <si>
    <t>Vraag 1.5</t>
  </si>
  <si>
    <t>Vraag 1.6</t>
  </si>
  <si>
    <t>Vraag 1.7</t>
  </si>
  <si>
    <t>Vraag 1.8</t>
  </si>
  <si>
    <t>Vraag 1.9</t>
  </si>
  <si>
    <t>Vraag 1.10</t>
  </si>
  <si>
    <t>Vraag 2.1</t>
  </si>
  <si>
    <t>Vraag 2.2</t>
  </si>
  <si>
    <t>Vraag 2.3</t>
  </si>
  <si>
    <t>Vraag 2.4</t>
  </si>
  <si>
    <t>Vraag 2.5</t>
  </si>
  <si>
    <t>Vraag 2.6</t>
  </si>
  <si>
    <t>Vraag 2.7</t>
  </si>
  <si>
    <t>Vraag 2.8</t>
  </si>
  <si>
    <t>Vraag 2.9</t>
  </si>
  <si>
    <t>Vraag 2.10</t>
  </si>
  <si>
    <t>Vraag 3.1</t>
  </si>
  <si>
    <t>Vraag 3.2</t>
  </si>
  <si>
    <t>Vraag 3.3</t>
  </si>
  <si>
    <t>Vraag 3.4</t>
  </si>
  <si>
    <t>Vraag 3.5</t>
  </si>
  <si>
    <t>Vraag 3.6</t>
  </si>
  <si>
    <t>Vraag 3.7</t>
  </si>
  <si>
    <t>Vraag 3.8</t>
  </si>
  <si>
    <t>Vraag 3.9</t>
  </si>
  <si>
    <t>Vraag 3.10</t>
  </si>
  <si>
    <t>Vraag 4.1</t>
  </si>
  <si>
    <t>Vraag 4.2</t>
  </si>
  <si>
    <t>Vraag 4.3</t>
  </si>
  <si>
    <t>Vraag 4.4</t>
  </si>
  <si>
    <t>Vraag 4.5</t>
  </si>
  <si>
    <t>Vraag 4.6</t>
  </si>
  <si>
    <t>Vraag 4.7</t>
  </si>
  <si>
    <t>Vraag 4.8</t>
  </si>
  <si>
    <t>Vraag 4.9</t>
  </si>
  <si>
    <t>Vraag 4.10</t>
  </si>
  <si>
    <t>Vraag 5.1</t>
  </si>
  <si>
    <t>Vraag 5.2</t>
  </si>
  <si>
    <t>Vraag 5.3</t>
  </si>
  <si>
    <t>Vraag 5.4</t>
  </si>
  <si>
    <t>Vraag 5.5</t>
  </si>
  <si>
    <t>Vraag 5.6</t>
  </si>
  <si>
    <t>Vraag 5.7</t>
  </si>
  <si>
    <t>Vraag 5.8</t>
  </si>
  <si>
    <t>Vraag 5.9</t>
  </si>
  <si>
    <t>Vraag 5.10</t>
  </si>
  <si>
    <t>Stap 2: Ga naar Processtappen en pas eventueel de score aan voor individuele processtappen.</t>
  </si>
  <si>
    <t>Stap 4: Plan een afspraak voor een gratis Workflow Analyse om de resultaten te bespreken.</t>
  </si>
  <si>
    <t>Stap 3: Ga naar Dashboard en zie wat goed gaat en waar verbeterkansen liggen.</t>
  </si>
  <si>
    <t>invullen:</t>
  </si>
  <si>
    <t>Stap 1</t>
  </si>
  <si>
    <t>0. Lead &amp; kwalificatie</t>
  </si>
  <si>
    <t>1. Offerte &amp; akkoord</t>
  </si>
  <si>
    <t>2. Contract</t>
  </si>
  <si>
    <t>3. Klant onboarding &amp; masterdata</t>
  </si>
  <si>
    <t>5. Creditmanagement</t>
  </si>
  <si>
    <t>6. Fulfilment / levering</t>
  </si>
  <si>
    <t>7. Facturatie</t>
  </si>
  <si>
    <t>8. Debiteuren &amp; incasso</t>
  </si>
  <si>
    <t>9. Disputen &amp; inhoudingen</t>
  </si>
  <si>
    <t>10. Betaling &amp; cash-applicatie</t>
  </si>
  <si>
    <t>11. Omzet en afsluiting</t>
  </si>
  <si>
    <t>4. Order invoer (handover naar O2C)</t>
  </si>
  <si>
    <t>Processtap</t>
  </si>
  <si>
    <t>Totaal (alle stappen)</t>
  </si>
  <si>
    <t>Interpretatie van de score:</t>
  </si>
  <si>
    <t>Quote-to-Cash en Order-to-Cash zelfscan</t>
  </si>
  <si>
    <t>Pas eventueel de score aan voor de individuele processtappen</t>
  </si>
  <si>
    <t>Zie wat goed gaat en waar verbeterkansen liggen</t>
  </si>
  <si>
    <t>Stap 3: Score</t>
  </si>
  <si>
    <t>Stap 2: Processtappen</t>
  </si>
  <si>
    <t>Stap 4: Analyse</t>
  </si>
  <si>
    <t>Neem contact op voor het bespreken van de resultaten</t>
  </si>
  <si>
    <t>Geeft het dashboard aan dat er verbeterkansen zijn?</t>
  </si>
  <si>
    <t>Plan een afspraak voor een gratis Workflow Analyse om de resultaten te bespreken</t>
  </si>
  <si>
    <t>Wij helpen graag met een analyse van de score</t>
  </si>
  <si>
    <r>
      <t xml:space="preserve">Telefonisch kunt u contact opnemen met: </t>
    </r>
    <r>
      <rPr>
        <b/>
        <sz val="11"/>
        <color theme="1"/>
        <rFont val="Nunito Sans"/>
      </rPr>
      <t>+31 6 24 23 87 97</t>
    </r>
  </si>
  <si>
    <t>1. Offerte</t>
  </si>
  <si>
    <t>www.eyck.eu</t>
  </si>
  <si>
    <t xml:space="preserve">  1: Niet aanwezig</t>
  </si>
  <si>
    <t xml:space="preserve">  2: Ad hoc en afhankelijk van personen</t>
  </si>
  <si>
    <t xml:space="preserve">  3: Basis op orde met gaten</t>
  </si>
  <si>
    <t xml:space="preserve">  4: Stabiel en grotendeels geborgd</t>
  </si>
  <si>
    <t xml:space="preserve">  5: Best practice met aantoonbare resultaten</t>
  </si>
  <si>
    <t>Stap 1: geef een score van 1 tot 5 op de onderstaande 50 vragen in de Zelfscan, waarbij:</t>
  </si>
  <si>
    <t>Geef de score aan het totale proces van Lead tot Financiele afsluiting.</t>
  </si>
  <si>
    <t>Kunnen medewerkers hun werkzaamheden zonder veel stress en druk uitvoeren?</t>
  </si>
  <si>
    <t>9. Claims &amp; inhoudingen</t>
  </si>
  <si>
    <t>10. Betaling &amp; toewijzing van betalingen</t>
  </si>
  <si>
    <t>Zijn de belangrijkste processen vastgelegd in actuele procesbeschrijvingen die voor medewerkers toegankelijk zijn?</t>
  </si>
  <si>
    <t>Worden standaard werkwijzen aantoonbaar gevolgd door alle betrokken medewerkers?</t>
  </si>
  <si>
    <t>Zijn rollen, taken en beslissingsbevoegdheden per processtap helder toegewezen en bekend bij medewerkers?</t>
  </si>
  <si>
    <t>Zijn processen ontworpen op basis van klantbehoeften en klantfeedback?</t>
  </si>
  <si>
    <t>Worden processen periodiek beoordeeld met duidelijke verbeteracties en opvolging?</t>
  </si>
  <si>
    <t>Zijn de doorlooptijden bekend, gemeten en voldoen ze aan afgesproken normen?</t>
  </si>
  <si>
    <t>Worden procesprestatie-indicatoren actief gebruikt om prestaties te volgen en bij te sturen? (bijv DSO, OTIF, FTR)</t>
  </si>
  <si>
    <t>Zijn verspilling zoals wachttijden, overdrachten of dubbele invoer uit de processen gehaald?</t>
  </si>
  <si>
    <t>Zijn processen zo ingericht dat fouten structureel worden voorkomen?</t>
  </si>
  <si>
    <t>Worden fouten zichtbaar gemaakt, snel opgepakt en structureel opgelost?</t>
  </si>
  <si>
    <t>Wordt cruciale informatie tussen afdelingen tijdig en volledig gedeeld?</t>
  </si>
  <si>
    <t>Zijn afspraken over welke informatie wanneer en door wie gedeeld wordt vastgelegd en bekend?</t>
  </si>
  <si>
    <t>Werken teams aantoonbaar samen om procesdoelen te behalen, met gezamenlijke verantwoordelijkheden?</t>
  </si>
  <si>
    <t>Zijn besluiten inclusief onderbouwing inzichtelijk voor betrokken teams?</t>
  </si>
  <si>
    <t>Wordt feedback geregistreerd, besproken en opgevolgd?</t>
  </si>
  <si>
    <t>Durven medewerkers knelpunten te benoemen zonder terughoudendheid?</t>
  </si>
  <si>
    <t>Kunnen medewerkers processen uitvoeren zonder frustratie of omwegen door beperkte gebruiksvriendelijkheid?</t>
  </si>
  <si>
    <t>Zijn systemen zodanig gekoppeld dat gegevens niet dubbel hoeven te worden ingevoerd?</t>
  </si>
  <si>
    <t xml:space="preserve">Worden systemen periodiek geüpdatet en onderhouden om betrouwbaarheid te garanderen? </t>
  </si>
  <si>
    <t>Kunnen leidinggevenden realtime procesdata en prestatie-indicatoren uit de systemen halen?</t>
  </si>
  <si>
    <t>Worden systeemfunctionaliteiten gebruikt zoals bedoeld en worden kansen voor automatisering benut?</t>
  </si>
  <si>
    <t>Zijn beveiligingsmaatregelen zoals autorisaties, back-ups en monitoring aantoonbaar op orde?</t>
  </si>
  <si>
    <t>Is er inzicht in kosten versus opbrengsten van systemen?</t>
  </si>
  <si>
    <t>Geven KPI’s tijdig signalen over knelpunten en afwijkingen?</t>
  </si>
  <si>
    <t>Zijn preventieve maatregelen geïmplementeerd voor de belangrijkste procesrisico’s?</t>
  </si>
  <si>
    <t>Is er flexibele capaciteit beschikbaar om piekbelastingen in de processen op te vangen?</t>
  </si>
  <si>
    <t>Worden risico’s en knelpunten structureel besproken met het team?</t>
  </si>
  <si>
    <t>Spreken medewerkers elkaar actief aan op risico’s en procesafwijkingen?</t>
  </si>
  <si>
    <t>Krijgen medewerkers ruimte, middelen en mandaat om nieuwe ideeën te ontwikkelen?</t>
  </si>
  <si>
    <t>Is tijd en budget gereserveerd voor innovatie en verbetering?</t>
  </si>
  <si>
    <t>Worden verbeterinitiatieven helder gecommuniceerd, inclusief doelen, timing en verantwoordelijken?</t>
  </si>
  <si>
    <t>Wordt Continue Verbetering actief toegepast door teams en leidinggevenden?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</si>
</sst>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Nunito Sans"/>
    </font>
    <font>
      <b/>
      <sz val="10"/>
      <name val="Nunito Sans"/>
    </font>
    <font>
      <sz val="10"/>
      <color rgb="FF2F522A"/>
      <name val="Nunito Sans"/>
    </font>
    <font>
      <b/>
      <sz val="10"/>
      <color rgb="FF2F522A"/>
      <name val="Nunito Sans"/>
    </font>
    <font>
      <b/>
      <sz val="10"/>
      <color theme="1"/>
      <name val="Nunito Sans"/>
    </font>
    <font>
      <b/>
      <sz val="11"/>
      <color theme="1"/>
      <name val="Nunito Sans"/>
    </font>
    <font>
      <b/>
      <sz val="14"/>
      <color rgb="FF2F522A"/>
      <name val="Nunito Sans"/>
    </font>
    <font>
      <sz val="11"/>
      <color theme="1"/>
      <name val="Nunito Sans"/>
    </font>
    <font>
      <sz val="12"/>
      <color theme="1"/>
      <name val="Nunito Sans"/>
    </font>
    <font>
      <b/>
      <sz val="12"/>
      <color rgb="FF2F522A"/>
      <name val="Nunito Sans"/>
    </font>
    <font>
      <sz val="12"/>
      <color rgb="FF2F522A"/>
      <name val="Nunito Sans"/>
    </font>
    <font>
      <b/>
      <sz val="11"/>
      <color rgb="FF2F522A"/>
      <name val="Nunito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1E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0" fontId="1" fillId="2" borderId="3" xfId="0" applyFont="1" applyFill="1" applyBorder="1"/>
    <xf numFmtId="0" fontId="2" fillId="2" borderId="4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/>
    </xf>
    <xf numFmtId="0" fontId="3" fillId="2" borderId="0" xfId="0" applyFont="1" applyFill="1"/>
    <xf numFmtId="0" fontId="3" fillId="2" borderId="5" xfId="0" applyFont="1" applyFill="1" applyBorder="1"/>
    <xf numFmtId="0" fontId="1" fillId="2" borderId="0" xfId="0" applyFont="1" applyFill="1" applyAlignment="1">
      <alignment horizontal="left" vertical="center" indent="2"/>
    </xf>
    <xf numFmtId="0" fontId="3" fillId="2" borderId="7" xfId="0" applyFont="1" applyFill="1" applyBorder="1"/>
    <xf numFmtId="0" fontId="4" fillId="2" borderId="0" xfId="0" applyFont="1" applyFill="1"/>
    <xf numFmtId="0" fontId="4" fillId="3" borderId="9" xfId="0" applyFont="1" applyFill="1" applyBorder="1"/>
    <xf numFmtId="0" fontId="3" fillId="2" borderId="7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0" borderId="0" xfId="0" applyAlignment="1">
      <alignment horizontal="center" textRotation="180"/>
    </xf>
    <xf numFmtId="0" fontId="4" fillId="3" borderId="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/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2" fillId="2" borderId="0" xfId="0" applyFont="1" applyFill="1"/>
    <xf numFmtId="0" fontId="8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1" fontId="1" fillId="2" borderId="0" xfId="0" applyNumberFormat="1" applyFont="1" applyFill="1" applyAlignment="1">
      <alignment horizontal="center"/>
    </xf>
    <xf numFmtId="1" fontId="1" fillId="2" borderId="0" xfId="0" applyNumberFormat="1" applyFont="1" applyFill="1"/>
    <xf numFmtId="1" fontId="4" fillId="3" borderId="1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0" fontId="4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4" xfId="0" applyFont="1" applyFill="1" applyBorder="1"/>
    <xf numFmtId="0" fontId="4" fillId="2" borderId="2" xfId="0" applyFont="1" applyFill="1" applyBorder="1" applyAlignment="1">
      <alignment horizontal="center"/>
    </xf>
    <xf numFmtId="0" fontId="5" fillId="2" borderId="0" xfId="0" applyFont="1" applyFill="1"/>
    <xf numFmtId="0" fontId="3" fillId="2" borderId="2" xfId="0" applyFont="1" applyFill="1" applyBorder="1"/>
    <xf numFmtId="0" fontId="9" fillId="0" borderId="6" xfId="0" applyFont="1" applyBorder="1" applyAlignment="1">
      <alignment horizontal="center" vertical="top" textRotation="180"/>
    </xf>
    <xf numFmtId="0" fontId="9" fillId="0" borderId="7" xfId="0" applyFont="1" applyBorder="1" applyAlignment="1">
      <alignment horizontal="center" vertical="top" textRotation="180"/>
    </xf>
  </cellXfs>
  <cellStyles count="1">
    <cellStyle name="Normal" xfId="0" builtinId="0"/>
  </cellStyles>
  <dxfs count="12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2F522A"/>
      <color rgb="FFF0F1E9"/>
      <color rgb="FF688C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Score</a:t>
            </a:r>
            <a:r>
              <a:rPr lang="en-US" baseline="0"/>
              <a:t> per onderdeel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7074303947300699"/>
          <c:y val="0.17571504989241915"/>
          <c:w val="0.46006093355977562"/>
          <c:h val="0.79143720874472179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 Dashboard'!$A$11:$A$15</c:f>
              <c:strCache>
                <c:ptCount val="5"/>
                <c:pt idx="0">
                  <c:v>Procesinrichting</c:v>
                </c:pt>
                <c:pt idx="1">
                  <c:v>Communicatie en Samenwerking</c:v>
                </c:pt>
                <c:pt idx="2">
                  <c:v>Tools en Systemen</c:v>
                </c:pt>
                <c:pt idx="3">
                  <c:v>Risico’s en Knelpunten</c:v>
                </c:pt>
                <c:pt idx="4">
                  <c:v>Innovatie en Verbetering</c:v>
                </c:pt>
              </c:strCache>
            </c:strRef>
          </c:cat>
          <c:val>
            <c:numRef>
              <c:f>'3. Dashboard'!$B$11:$B$15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6D-4A05-90FE-8922999F6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7998032"/>
        <c:axId val="1266012320"/>
      </c:radarChart>
      <c:catAx>
        <c:axId val="94799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6012320"/>
        <c:crosses val="autoZero"/>
        <c:auto val="1"/>
        <c:lblAlgn val="ctr"/>
        <c:lblOffset val="100"/>
        <c:noMultiLvlLbl val="0"/>
      </c:catAx>
      <c:valAx>
        <c:axId val="1266012320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solidFill>
              <a:srgbClr val="F0F1E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7998032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Score</a:t>
            </a:r>
            <a:r>
              <a:rPr lang="en-US" baseline="0"/>
              <a:t> per processtap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'3. Dashboard'!$A$26:$A$37</c:f>
              <c:strCache>
                <c:ptCount val="12"/>
                <c:pt idx="0">
                  <c:v>0. Lead &amp; kwalificatie</c:v>
                </c:pt>
                <c:pt idx="1">
                  <c:v>1. Offerte &amp; akkoord</c:v>
                </c:pt>
                <c:pt idx="2">
                  <c:v>2. Contract</c:v>
                </c:pt>
                <c:pt idx="3">
                  <c:v>3. Klant onboarding &amp; masterdata</c:v>
                </c:pt>
                <c:pt idx="4">
                  <c:v>4. Order invoer (handover naar O2C)</c:v>
                </c:pt>
                <c:pt idx="5">
                  <c:v>5. Creditmanagement</c:v>
                </c:pt>
                <c:pt idx="6">
                  <c:v>6. Fulfilment / levering</c:v>
                </c:pt>
                <c:pt idx="7">
                  <c:v>7. Facturatie</c:v>
                </c:pt>
                <c:pt idx="8">
                  <c:v>8. Debiteuren &amp; incasso</c:v>
                </c:pt>
                <c:pt idx="9">
                  <c:v>9. Disputen &amp; inhoudingen</c:v>
                </c:pt>
                <c:pt idx="10">
                  <c:v>10. Betaling &amp; cash-applicatie</c:v>
                </c:pt>
                <c:pt idx="11">
                  <c:v>11. Omzet en afsluiting</c:v>
                </c:pt>
              </c:strCache>
            </c:strRef>
          </c:cat>
          <c:val>
            <c:numRef>
              <c:f>'3. Dashboard'!$B$26:$B$37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0C-4A0A-A652-2233A8098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52963792"/>
        <c:axId val="2052961872"/>
      </c:barChart>
      <c:catAx>
        <c:axId val="20529637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2961872"/>
        <c:crosses val="autoZero"/>
        <c:auto val="1"/>
        <c:lblAlgn val="ctr"/>
        <c:lblOffset val="100"/>
        <c:noMultiLvlLbl val="0"/>
      </c:catAx>
      <c:valAx>
        <c:axId val="2052961872"/>
        <c:scaling>
          <c:orientation val="minMax"/>
          <c:max val="5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2963792"/>
        <c:crosses val="autoZero"/>
        <c:crossBetween val="between"/>
        <c:majorUnit val="10"/>
        <c:minorUnit val="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47626</xdr:rowOff>
    </xdr:from>
    <xdr:to>
      <xdr:col>0</xdr:col>
      <xdr:colOff>733425</xdr:colOff>
      <xdr:row>6</xdr:row>
      <xdr:rowOff>156946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81AB44-DBE2-7ED4-E32C-5F21E7C87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47626"/>
          <a:ext cx="723900" cy="871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4</xdr:row>
      <xdr:rowOff>195045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2FB7DD-028E-4AE4-A396-1B67C0228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" cy="8713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8</xdr:row>
      <xdr:rowOff>185737</xdr:rowOff>
    </xdr:from>
    <xdr:to>
      <xdr:col>11</xdr:col>
      <xdr:colOff>0</xdr:colOff>
      <xdr:row>22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8D3A9A8-F2B0-200E-C09C-7F1476962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9525</xdr:colOff>
      <xdr:row>23</xdr:row>
      <xdr:rowOff>185737</xdr:rowOff>
    </xdr:from>
    <xdr:to>
      <xdr:col>11</xdr:col>
      <xdr:colOff>19050</xdr:colOff>
      <xdr:row>39</xdr:row>
      <xdr:rowOff>142875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CF1B5F-D956-D8D1-D572-CF1B745B9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47625</xdr:rowOff>
    </xdr:from>
    <xdr:to>
      <xdr:col>0</xdr:col>
      <xdr:colOff>800100</xdr:colOff>
      <xdr:row>3</xdr:row>
      <xdr:rowOff>204570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3D375E6-C312-45EE-87B9-1DCB96159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7625"/>
          <a:ext cx="723900" cy="8713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11</xdr:row>
      <xdr:rowOff>85725</xdr:rowOff>
    </xdr:from>
    <xdr:to>
      <xdr:col>6</xdr:col>
      <xdr:colOff>514350</xdr:colOff>
      <xdr:row>19</xdr:row>
      <xdr:rowOff>151008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A5EB1B-E22D-1C92-E617-6C2B82053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825" y="2400300"/>
          <a:ext cx="2828925" cy="1589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eyck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8"/>
  <sheetViews>
    <sheetView tabSelected="1" workbookViewId="0">
      <selection activeCell="F67" sqref="F67"/>
    </sheetView>
  </sheetViews>
  <sheetFormatPr defaultRowHeight="15" x14ac:dyDescent="0.3"/>
  <cols>
    <col min="1" max="1" width="11.42578125" style="7" customWidth="1"/>
    <col min="2" max="2" width="97.42578125" style="1" bestFit="1" customWidth="1"/>
    <col min="3" max="4" width="10.42578125" style="1" bestFit="1" customWidth="1"/>
    <col min="5" max="25" width="9.140625" style="1"/>
    <col min="26" max="26" width="9.140625" style="1" customWidth="1"/>
    <col min="27" max="16384" width="9.140625" style="1"/>
  </cols>
  <sheetData>
    <row r="1" spans="1:26" ht="21.75" x14ac:dyDescent="0.4">
      <c r="B1" s="21" t="s">
        <v>134</v>
      </c>
    </row>
    <row r="2" spans="1:26" ht="15" customHeight="1" x14ac:dyDescent="0.4">
      <c r="B2" s="21"/>
    </row>
    <row r="3" spans="1:26" ht="15" customHeight="1" x14ac:dyDescent="0.3">
      <c r="B3" s="44" t="s">
        <v>152</v>
      </c>
    </row>
    <row r="4" spans="1:26" ht="15" customHeight="1" x14ac:dyDescent="0.3">
      <c r="B4" s="1" t="s">
        <v>147</v>
      </c>
    </row>
    <row r="5" spans="1:26" ht="15" customHeight="1" x14ac:dyDescent="0.3">
      <c r="B5" s="1" t="s">
        <v>148</v>
      </c>
    </row>
    <row r="6" spans="1:26" ht="15" customHeight="1" x14ac:dyDescent="0.3">
      <c r="B6" s="1" t="s">
        <v>149</v>
      </c>
    </row>
    <row r="7" spans="1:26" ht="15" customHeight="1" x14ac:dyDescent="0.3">
      <c r="B7" s="1" t="s">
        <v>150</v>
      </c>
    </row>
    <row r="8" spans="1:26" ht="15" customHeight="1" x14ac:dyDescent="0.3">
      <c r="B8" s="1" t="s">
        <v>151</v>
      </c>
    </row>
    <row r="9" spans="1:26" x14ac:dyDescent="0.3">
      <c r="B9" s="1" t="s">
        <v>153</v>
      </c>
    </row>
    <row r="10" spans="1:26" x14ac:dyDescent="0.3">
      <c r="B10" s="44" t="s">
        <v>114</v>
      </c>
    </row>
    <row r="11" spans="1:26" x14ac:dyDescent="0.3">
      <c r="B11" s="44" t="s">
        <v>116</v>
      </c>
    </row>
    <row r="12" spans="1:26" x14ac:dyDescent="0.3">
      <c r="B12" s="44" t="s">
        <v>115</v>
      </c>
      <c r="C12" s="16" t="s">
        <v>118</v>
      </c>
    </row>
    <row r="13" spans="1:26" x14ac:dyDescent="0.3">
      <c r="C13" s="17" t="s">
        <v>117</v>
      </c>
    </row>
    <row r="14" spans="1:26" ht="15.75" customHeight="1" x14ac:dyDescent="0.3">
      <c r="A14" s="5" t="s">
        <v>1</v>
      </c>
      <c r="B14" s="13" t="s">
        <v>3</v>
      </c>
      <c r="C14" s="6" t="s">
        <v>2</v>
      </c>
    </row>
    <row r="15" spans="1:26" ht="15.75" customHeight="1" x14ac:dyDescent="0.3">
      <c r="A15" s="14" t="s">
        <v>64</v>
      </c>
      <c r="B15" s="8" t="s">
        <v>157</v>
      </c>
      <c r="C15" s="11" t="s">
        <v>4</v>
      </c>
      <c r="Z15" s="1">
        <v>1</v>
      </c>
    </row>
    <row r="16" spans="1:26" ht="15.75" customHeight="1" x14ac:dyDescent="0.3">
      <c r="A16" s="14" t="s">
        <v>65</v>
      </c>
      <c r="B16" s="8" t="s">
        <v>158</v>
      </c>
      <c r="C16" s="11" t="s">
        <v>4</v>
      </c>
      <c r="Z16" s="1">
        <v>2</v>
      </c>
    </row>
    <row r="17" spans="1:26" ht="15.75" customHeight="1" x14ac:dyDescent="0.3">
      <c r="A17" s="14" t="s">
        <v>66</v>
      </c>
      <c r="B17" s="8" t="s">
        <v>159</v>
      </c>
      <c r="C17" s="11" t="s">
        <v>4</v>
      </c>
      <c r="Z17" s="1">
        <v>3</v>
      </c>
    </row>
    <row r="18" spans="1:26" ht="15.75" customHeight="1" x14ac:dyDescent="0.3">
      <c r="A18" s="14" t="s">
        <v>67</v>
      </c>
      <c r="B18" s="8" t="s">
        <v>160</v>
      </c>
      <c r="C18" s="11" t="s">
        <v>4</v>
      </c>
      <c r="Z18" s="1">
        <v>4</v>
      </c>
    </row>
    <row r="19" spans="1:26" ht="15.75" customHeight="1" x14ac:dyDescent="0.3">
      <c r="A19" s="14" t="s">
        <v>68</v>
      </c>
      <c r="B19" s="8" t="s">
        <v>161</v>
      </c>
      <c r="C19" s="11" t="s">
        <v>4</v>
      </c>
      <c r="Z19" s="1">
        <v>5</v>
      </c>
    </row>
    <row r="20" spans="1:26" ht="15.75" customHeight="1" x14ac:dyDescent="0.3">
      <c r="A20" s="14" t="s">
        <v>69</v>
      </c>
      <c r="B20" s="8" t="s">
        <v>162</v>
      </c>
      <c r="C20" s="11" t="s">
        <v>4</v>
      </c>
    </row>
    <row r="21" spans="1:26" ht="15.75" customHeight="1" x14ac:dyDescent="0.3">
      <c r="A21" s="14" t="s">
        <v>70</v>
      </c>
      <c r="B21" s="8" t="s">
        <v>163</v>
      </c>
      <c r="C21" s="11" t="s">
        <v>4</v>
      </c>
    </row>
    <row r="22" spans="1:26" ht="15.75" customHeight="1" x14ac:dyDescent="0.3">
      <c r="A22" s="14" t="s">
        <v>71</v>
      </c>
      <c r="B22" s="8" t="s">
        <v>164</v>
      </c>
      <c r="C22" s="11" t="s">
        <v>4</v>
      </c>
    </row>
    <row r="23" spans="1:26" ht="15.75" customHeight="1" x14ac:dyDescent="0.3">
      <c r="A23" s="14" t="s">
        <v>72</v>
      </c>
      <c r="B23" s="8" t="s">
        <v>165</v>
      </c>
      <c r="C23" s="11" t="s">
        <v>4</v>
      </c>
    </row>
    <row r="24" spans="1:26" ht="15.75" customHeight="1" x14ac:dyDescent="0.3">
      <c r="A24" s="15" t="s">
        <v>73</v>
      </c>
      <c r="B24" s="8" t="s">
        <v>166</v>
      </c>
      <c r="C24" s="11" t="s">
        <v>4</v>
      </c>
    </row>
    <row r="25" spans="1:26" ht="15.75" customHeight="1" x14ac:dyDescent="0.3">
      <c r="A25" s="5" t="s">
        <v>1</v>
      </c>
      <c r="B25" s="13" t="s">
        <v>5</v>
      </c>
      <c r="C25" s="6" t="s">
        <v>2</v>
      </c>
    </row>
    <row r="26" spans="1:26" ht="15.75" customHeight="1" x14ac:dyDescent="0.3">
      <c r="A26" s="14" t="s">
        <v>74</v>
      </c>
      <c r="B26" s="8" t="s">
        <v>167</v>
      </c>
      <c r="C26" s="11" t="s">
        <v>4</v>
      </c>
    </row>
    <row r="27" spans="1:26" ht="15.75" customHeight="1" x14ac:dyDescent="0.3">
      <c r="A27" s="14" t="s">
        <v>75</v>
      </c>
      <c r="B27" s="8" t="s">
        <v>168</v>
      </c>
      <c r="C27" s="11" t="s">
        <v>4</v>
      </c>
    </row>
    <row r="28" spans="1:26" ht="15.75" customHeight="1" x14ac:dyDescent="0.3">
      <c r="A28" s="14" t="s">
        <v>76</v>
      </c>
      <c r="B28" s="8" t="s">
        <v>169</v>
      </c>
      <c r="C28" s="11" t="s">
        <v>4</v>
      </c>
    </row>
    <row r="29" spans="1:26" ht="15.75" customHeight="1" x14ac:dyDescent="0.3">
      <c r="A29" s="14" t="s">
        <v>77</v>
      </c>
      <c r="B29" s="8" t="s">
        <v>24</v>
      </c>
      <c r="C29" s="11" t="s">
        <v>4</v>
      </c>
    </row>
    <row r="30" spans="1:26" ht="15.75" customHeight="1" x14ac:dyDescent="0.3">
      <c r="A30" s="14" t="s">
        <v>78</v>
      </c>
      <c r="B30" s="8" t="s">
        <v>170</v>
      </c>
      <c r="C30" s="11" t="s">
        <v>4</v>
      </c>
    </row>
    <row r="31" spans="1:26" ht="15.75" customHeight="1" x14ac:dyDescent="0.3">
      <c r="A31" s="14" t="s">
        <v>79</v>
      </c>
      <c r="B31" s="8" t="s">
        <v>171</v>
      </c>
      <c r="C31" s="11" t="s">
        <v>4</v>
      </c>
    </row>
    <row r="32" spans="1:26" ht="15.75" customHeight="1" x14ac:dyDescent="0.3">
      <c r="A32" s="14" t="s">
        <v>80</v>
      </c>
      <c r="B32" s="8" t="s">
        <v>27</v>
      </c>
      <c r="C32" s="11" t="s">
        <v>4</v>
      </c>
    </row>
    <row r="33" spans="1:4" ht="15.75" customHeight="1" x14ac:dyDescent="0.3">
      <c r="A33" s="14" t="s">
        <v>81</v>
      </c>
      <c r="B33" s="8" t="s">
        <v>28</v>
      </c>
      <c r="C33" s="11" t="s">
        <v>4</v>
      </c>
    </row>
    <row r="34" spans="1:4" ht="15.75" customHeight="1" x14ac:dyDescent="0.3">
      <c r="A34" s="14" t="s">
        <v>82</v>
      </c>
      <c r="B34" s="8" t="s">
        <v>172</v>
      </c>
      <c r="C34" s="11" t="s">
        <v>4</v>
      </c>
    </row>
    <row r="35" spans="1:4" ht="15.75" customHeight="1" x14ac:dyDescent="0.3">
      <c r="A35" s="15" t="s">
        <v>83</v>
      </c>
      <c r="B35" s="9" t="s">
        <v>30</v>
      </c>
      <c r="C35" s="11" t="s">
        <v>4</v>
      </c>
    </row>
    <row r="36" spans="1:4" ht="15.75" customHeight="1" x14ac:dyDescent="0.3">
      <c r="A36" s="5" t="s">
        <v>1</v>
      </c>
      <c r="B36" s="13" t="s">
        <v>6</v>
      </c>
      <c r="C36" s="6" t="s">
        <v>2</v>
      </c>
    </row>
    <row r="37" spans="1:4" ht="15.75" customHeight="1" x14ac:dyDescent="0.3">
      <c r="A37" s="14" t="s">
        <v>84</v>
      </c>
      <c r="B37" s="8" t="s">
        <v>173</v>
      </c>
      <c r="C37" s="11" t="s">
        <v>4</v>
      </c>
      <c r="D37" s="10"/>
    </row>
    <row r="38" spans="1:4" ht="15.75" customHeight="1" x14ac:dyDescent="0.3">
      <c r="A38" s="14" t="s">
        <v>85</v>
      </c>
      <c r="B38" s="8" t="s">
        <v>174</v>
      </c>
      <c r="C38" s="11" t="s">
        <v>4</v>
      </c>
      <c r="D38" s="10"/>
    </row>
    <row r="39" spans="1:4" ht="15.75" customHeight="1" x14ac:dyDescent="0.3">
      <c r="A39" s="14" t="s">
        <v>86</v>
      </c>
      <c r="B39" s="8" t="s">
        <v>60</v>
      </c>
      <c r="C39" s="11" t="s">
        <v>4</v>
      </c>
      <c r="D39" s="10"/>
    </row>
    <row r="40" spans="1:4" ht="15.75" customHeight="1" x14ac:dyDescent="0.3">
      <c r="A40" s="14" t="s">
        <v>87</v>
      </c>
      <c r="B40" s="8" t="s">
        <v>175</v>
      </c>
      <c r="C40" s="11" t="s">
        <v>4</v>
      </c>
    </row>
    <row r="41" spans="1:4" ht="15.75" customHeight="1" x14ac:dyDescent="0.3">
      <c r="A41" s="14" t="s">
        <v>88</v>
      </c>
      <c r="B41" s="8" t="s">
        <v>176</v>
      </c>
      <c r="C41" s="11" t="s">
        <v>4</v>
      </c>
    </row>
    <row r="42" spans="1:4" ht="15.75" customHeight="1" x14ac:dyDescent="0.3">
      <c r="A42" s="14" t="s">
        <v>89</v>
      </c>
      <c r="B42" s="8" t="s">
        <v>35</v>
      </c>
      <c r="C42" s="11" t="s">
        <v>4</v>
      </c>
    </row>
    <row r="43" spans="1:4" ht="15.75" customHeight="1" x14ac:dyDescent="0.3">
      <c r="A43" s="14" t="s">
        <v>90</v>
      </c>
      <c r="B43" s="8" t="s">
        <v>177</v>
      </c>
      <c r="C43" s="11" t="s">
        <v>4</v>
      </c>
    </row>
    <row r="44" spans="1:4" ht="15.75" customHeight="1" x14ac:dyDescent="0.3">
      <c r="A44" s="14" t="s">
        <v>91</v>
      </c>
      <c r="B44" s="8" t="s">
        <v>37</v>
      </c>
      <c r="C44" s="11" t="s">
        <v>4</v>
      </c>
    </row>
    <row r="45" spans="1:4" ht="15.75" customHeight="1" x14ac:dyDescent="0.3">
      <c r="A45" s="14" t="s">
        <v>92</v>
      </c>
      <c r="B45" s="8" t="s">
        <v>178</v>
      </c>
      <c r="C45" s="11" t="s">
        <v>4</v>
      </c>
    </row>
    <row r="46" spans="1:4" ht="15.75" customHeight="1" x14ac:dyDescent="0.3">
      <c r="A46" s="15" t="s">
        <v>93</v>
      </c>
      <c r="B46" s="9" t="s">
        <v>179</v>
      </c>
      <c r="C46" s="11" t="s">
        <v>4</v>
      </c>
    </row>
    <row r="47" spans="1:4" ht="15.75" customHeight="1" x14ac:dyDescent="0.3">
      <c r="A47" s="5" t="s">
        <v>1</v>
      </c>
      <c r="B47" s="13" t="s">
        <v>7</v>
      </c>
      <c r="C47" s="6" t="s">
        <v>2</v>
      </c>
    </row>
    <row r="48" spans="1:4" ht="15.75" customHeight="1" x14ac:dyDescent="0.3">
      <c r="A48" s="14" t="s">
        <v>94</v>
      </c>
      <c r="B48" s="8" t="s">
        <v>180</v>
      </c>
      <c r="C48" s="11" t="s">
        <v>4</v>
      </c>
    </row>
    <row r="49" spans="1:3" ht="15.75" customHeight="1" x14ac:dyDescent="0.3">
      <c r="A49" s="14" t="s">
        <v>95</v>
      </c>
      <c r="B49" s="8" t="s">
        <v>154</v>
      </c>
      <c r="C49" s="11" t="s">
        <v>4</v>
      </c>
    </row>
    <row r="50" spans="1:3" ht="15.75" customHeight="1" x14ac:dyDescent="0.3">
      <c r="A50" s="14" t="s">
        <v>96</v>
      </c>
      <c r="B50" s="8" t="s">
        <v>41</v>
      </c>
      <c r="C50" s="11" t="s">
        <v>4</v>
      </c>
    </row>
    <row r="51" spans="1:3" ht="15.75" customHeight="1" x14ac:dyDescent="0.3">
      <c r="A51" s="14" t="s">
        <v>97</v>
      </c>
      <c r="B51" s="8" t="s">
        <v>40</v>
      </c>
      <c r="C51" s="11" t="s">
        <v>4</v>
      </c>
    </row>
    <row r="52" spans="1:3" ht="15.75" customHeight="1" x14ac:dyDescent="0.3">
      <c r="A52" s="14" t="s">
        <v>98</v>
      </c>
      <c r="B52" s="8" t="s">
        <v>181</v>
      </c>
      <c r="C52" s="11" t="s">
        <v>4</v>
      </c>
    </row>
    <row r="53" spans="1:3" ht="15.75" customHeight="1" x14ac:dyDescent="0.3">
      <c r="A53" s="14" t="s">
        <v>99</v>
      </c>
      <c r="B53" s="8" t="s">
        <v>43</v>
      </c>
      <c r="C53" s="11" t="s">
        <v>4</v>
      </c>
    </row>
    <row r="54" spans="1:3" ht="15.75" customHeight="1" x14ac:dyDescent="0.3">
      <c r="A54" s="14" t="s">
        <v>100</v>
      </c>
      <c r="B54" s="8" t="s">
        <v>182</v>
      </c>
      <c r="C54" s="11" t="s">
        <v>4</v>
      </c>
    </row>
    <row r="55" spans="1:3" ht="15.75" customHeight="1" x14ac:dyDescent="0.3">
      <c r="A55" s="14" t="s">
        <v>101</v>
      </c>
      <c r="B55" s="8" t="s">
        <v>45</v>
      </c>
      <c r="C55" s="11" t="s">
        <v>4</v>
      </c>
    </row>
    <row r="56" spans="1:3" ht="15.75" customHeight="1" x14ac:dyDescent="0.3">
      <c r="A56" s="14" t="s">
        <v>102</v>
      </c>
      <c r="B56" s="8" t="s">
        <v>183</v>
      </c>
      <c r="C56" s="11" t="s">
        <v>4</v>
      </c>
    </row>
    <row r="57" spans="1:3" ht="15.75" customHeight="1" x14ac:dyDescent="0.3">
      <c r="A57" s="15" t="s">
        <v>103</v>
      </c>
      <c r="B57" s="9" t="s">
        <v>184</v>
      </c>
      <c r="C57" s="11" t="s">
        <v>4</v>
      </c>
    </row>
    <row r="58" spans="1:3" ht="15.75" customHeight="1" x14ac:dyDescent="0.3">
      <c r="A58" s="5" t="s">
        <v>1</v>
      </c>
      <c r="B58" s="13" t="s">
        <v>8</v>
      </c>
      <c r="C58" s="6" t="s">
        <v>2</v>
      </c>
    </row>
    <row r="59" spans="1:3" ht="15.75" customHeight="1" x14ac:dyDescent="0.3">
      <c r="A59" s="14" t="s">
        <v>104</v>
      </c>
      <c r="B59" s="8" t="s">
        <v>48</v>
      </c>
      <c r="C59" s="11" t="s">
        <v>4</v>
      </c>
    </row>
    <row r="60" spans="1:3" ht="15.75" customHeight="1" x14ac:dyDescent="0.3">
      <c r="A60" s="14" t="s">
        <v>105</v>
      </c>
      <c r="B60" s="8" t="s">
        <v>49</v>
      </c>
      <c r="C60" s="11" t="s">
        <v>4</v>
      </c>
    </row>
    <row r="61" spans="1:3" ht="15.75" customHeight="1" x14ac:dyDescent="0.3">
      <c r="A61" s="14" t="s">
        <v>106</v>
      </c>
      <c r="B61" s="8" t="s">
        <v>185</v>
      </c>
      <c r="C61" s="11" t="s">
        <v>4</v>
      </c>
    </row>
    <row r="62" spans="1:3" ht="15.75" customHeight="1" x14ac:dyDescent="0.3">
      <c r="A62" s="14" t="s">
        <v>107</v>
      </c>
      <c r="B62" s="8" t="s">
        <v>51</v>
      </c>
      <c r="C62" s="11" t="s">
        <v>4</v>
      </c>
    </row>
    <row r="63" spans="1:3" ht="15.75" customHeight="1" x14ac:dyDescent="0.3">
      <c r="A63" s="14" t="s">
        <v>108</v>
      </c>
      <c r="B63" s="8" t="s">
        <v>186</v>
      </c>
      <c r="C63" s="11" t="s">
        <v>4</v>
      </c>
    </row>
    <row r="64" spans="1:3" ht="15.75" customHeight="1" x14ac:dyDescent="0.3">
      <c r="A64" s="14" t="s">
        <v>109</v>
      </c>
      <c r="B64" s="8" t="s">
        <v>187</v>
      </c>
      <c r="C64" s="11" t="s">
        <v>4</v>
      </c>
    </row>
    <row r="65" spans="1:3" ht="15.75" customHeight="1" x14ac:dyDescent="0.3">
      <c r="A65" s="14" t="s">
        <v>110</v>
      </c>
      <c r="B65" s="8" t="s">
        <v>54</v>
      </c>
      <c r="C65" s="11" t="s">
        <v>4</v>
      </c>
    </row>
    <row r="66" spans="1:3" ht="15.75" customHeight="1" x14ac:dyDescent="0.3">
      <c r="A66" s="14" t="s">
        <v>111</v>
      </c>
      <c r="B66" s="8" t="s">
        <v>188</v>
      </c>
      <c r="C66" s="11" t="s">
        <v>4</v>
      </c>
    </row>
    <row r="67" spans="1:3" ht="15.75" customHeight="1" x14ac:dyDescent="0.3">
      <c r="A67" s="14" t="s">
        <v>112</v>
      </c>
      <c r="B67" s="8" t="s">
        <v>56</v>
      </c>
      <c r="C67" s="11" t="s">
        <v>4</v>
      </c>
    </row>
    <row r="68" spans="1:3" ht="15.75" customHeight="1" x14ac:dyDescent="0.3">
      <c r="A68" s="15" t="s">
        <v>113</v>
      </c>
      <c r="B68" s="9" t="s">
        <v>57</v>
      </c>
      <c r="C68" s="45" t="s">
        <v>4</v>
      </c>
    </row>
  </sheetData>
  <sheetProtection algorithmName="SHA-512" hashValue="SnOY75nAZ7IGL/BEdwXRwQbt8FhNdJ3UiY4f5ZMW+cqvqiww9xBVKi7P5rZf86U3c2t1e4eIydNSpt/CNsbsaQ==" saltValue="3hCZUfz9lX3MJnoG/BI1ZQ==" spinCount="100000" sheet="1" objects="1" scenarios="1"/>
  <protectedRanges>
    <protectedRange sqref="C15:C68" name="zelfscan"/>
  </protectedRanges>
  <conditionalFormatting sqref="C15:C24">
    <cfRule type="colorScale" priority="9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C26:C35">
    <cfRule type="colorScale" priority="4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C37:C46">
    <cfRule type="colorScale" priority="3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C48:C57">
    <cfRule type="colorScale" priority="2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C59:C68">
    <cfRule type="colorScale" priority="1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dataValidations count="1">
    <dataValidation type="list" errorStyle="warning" allowBlank="1" showErrorMessage="1" sqref="C15:C24 C26:C35 C37:C46 C48:C57 C59:C68" xr:uid="{BF2B86A2-D563-4753-B65B-06FA60B0AA22}">
      <formula1>$Z$14:$Z$19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05CA4-AFC6-4F8F-8772-A909FF712C5C}">
  <dimension ref="A1:P61"/>
  <sheetViews>
    <sheetView topLeftCell="B1" workbookViewId="0">
      <pane xSplit="1" ySplit="6" topLeftCell="C7" activePane="bottomRight" state="frozen"/>
      <selection activeCell="B1" sqref="B1"/>
      <selection pane="topRight" activeCell="C1" sqref="C1"/>
      <selection pane="bottomLeft" activeCell="B7" sqref="B7"/>
      <selection pane="bottomRight" activeCell="N7" sqref="N7"/>
    </sheetView>
  </sheetViews>
  <sheetFormatPr defaultRowHeight="15" x14ac:dyDescent="0.25"/>
  <cols>
    <col min="1" max="1" width="10.85546875" customWidth="1"/>
    <col min="2" max="2" width="91.28515625" bestFit="1" customWidth="1"/>
    <col min="3" max="15" width="10.28515625" customWidth="1"/>
  </cols>
  <sheetData>
    <row r="1" spans="1:16" s="22" customFormat="1" x14ac:dyDescent="0.25"/>
    <row r="2" spans="1:16" ht="21.75" x14ac:dyDescent="0.4">
      <c r="A2" s="22"/>
      <c r="B2" s="21" t="s">
        <v>134</v>
      </c>
      <c r="C2" s="23"/>
      <c r="D2" s="46" t="s">
        <v>119</v>
      </c>
      <c r="E2" s="46" t="s">
        <v>145</v>
      </c>
      <c r="F2" s="46" t="s">
        <v>121</v>
      </c>
      <c r="G2" s="46" t="s">
        <v>122</v>
      </c>
      <c r="H2" s="46" t="s">
        <v>130</v>
      </c>
      <c r="I2" s="46" t="s">
        <v>123</v>
      </c>
      <c r="J2" s="46" t="s">
        <v>124</v>
      </c>
      <c r="K2" s="46" t="s">
        <v>125</v>
      </c>
      <c r="L2" s="46" t="s">
        <v>126</v>
      </c>
      <c r="M2" s="46" t="s">
        <v>155</v>
      </c>
      <c r="N2" s="46" t="s">
        <v>156</v>
      </c>
      <c r="O2" s="46" t="s">
        <v>129</v>
      </c>
    </row>
    <row r="3" spans="1:16" ht="15.75" customHeight="1" x14ac:dyDescent="0.3">
      <c r="A3" s="22"/>
      <c r="B3" s="25" t="s">
        <v>138</v>
      </c>
      <c r="C3" s="23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6" ht="15.75" customHeight="1" x14ac:dyDescent="0.3">
      <c r="A4" s="22"/>
      <c r="B4" s="26" t="s">
        <v>135</v>
      </c>
      <c r="C4" s="23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6" ht="15.75" customHeight="1" x14ac:dyDescent="0.3">
      <c r="A5" s="22"/>
      <c r="B5" s="23"/>
      <c r="C5" s="23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6" ht="156.75" customHeight="1" x14ac:dyDescent="0.3">
      <c r="A6" s="22"/>
      <c r="B6" s="23"/>
      <c r="C6" s="23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18"/>
    </row>
    <row r="7" spans="1:16" ht="15.75" x14ac:dyDescent="0.3">
      <c r="A7" s="5" t="s">
        <v>1</v>
      </c>
      <c r="B7" s="13" t="s">
        <v>3</v>
      </c>
      <c r="C7" s="20" t="s">
        <v>2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6" ht="15.75" x14ac:dyDescent="0.3">
      <c r="A8" s="14" t="s">
        <v>64</v>
      </c>
      <c r="B8" s="8" t="s">
        <v>58</v>
      </c>
      <c r="C8" s="30" t="str">
        <f>'1. Zelfscan'!C15</f>
        <v>Score (1-5)</v>
      </c>
      <c r="D8" s="29" t="str">
        <f t="shared" ref="D8:D17" si="0">$C8</f>
        <v>Score (1-5)</v>
      </c>
      <c r="E8" s="29" t="str">
        <f t="shared" ref="E8:O23" si="1">$C8</f>
        <v>Score (1-5)</v>
      </c>
      <c r="F8" s="29" t="str">
        <f t="shared" si="1"/>
        <v>Score (1-5)</v>
      </c>
      <c r="G8" s="29" t="str">
        <f t="shared" si="1"/>
        <v>Score (1-5)</v>
      </c>
      <c r="H8" s="29" t="str">
        <f t="shared" si="1"/>
        <v>Score (1-5)</v>
      </c>
      <c r="I8" s="29" t="str">
        <f t="shared" si="1"/>
        <v>Score (1-5)</v>
      </c>
      <c r="J8" s="29" t="str">
        <f t="shared" si="1"/>
        <v>Score (1-5)</v>
      </c>
      <c r="K8" s="29" t="str">
        <f t="shared" si="1"/>
        <v>Score (1-5)</v>
      </c>
      <c r="L8" s="29" t="str">
        <f t="shared" si="1"/>
        <v>Score (1-5)</v>
      </c>
      <c r="M8" s="29" t="str">
        <f t="shared" si="1"/>
        <v>Score (1-5)</v>
      </c>
      <c r="N8" s="29" t="str">
        <f t="shared" si="1"/>
        <v>Score (1-5)</v>
      </c>
      <c r="O8" s="29" t="str">
        <f t="shared" si="1"/>
        <v>Score (1-5)</v>
      </c>
    </row>
    <row r="9" spans="1:16" ht="15.75" x14ac:dyDescent="0.3">
      <c r="A9" s="14" t="s">
        <v>65</v>
      </c>
      <c r="B9" s="8" t="s">
        <v>59</v>
      </c>
      <c r="C9" s="30" t="str">
        <f>'1. Zelfscan'!C16</f>
        <v>Score (1-5)</v>
      </c>
      <c r="D9" s="29" t="str">
        <f t="shared" si="0"/>
        <v>Score (1-5)</v>
      </c>
      <c r="E9" s="29" t="str">
        <f t="shared" si="1"/>
        <v>Score (1-5)</v>
      </c>
      <c r="F9" s="29" t="str">
        <f t="shared" si="1"/>
        <v>Score (1-5)</v>
      </c>
      <c r="G9" s="29" t="str">
        <f t="shared" si="1"/>
        <v>Score (1-5)</v>
      </c>
      <c r="H9" s="29" t="str">
        <f t="shared" si="1"/>
        <v>Score (1-5)</v>
      </c>
      <c r="I9" s="29" t="str">
        <f t="shared" si="1"/>
        <v>Score (1-5)</v>
      </c>
      <c r="J9" s="29" t="str">
        <f t="shared" si="1"/>
        <v>Score (1-5)</v>
      </c>
      <c r="K9" s="29" t="str">
        <f t="shared" si="1"/>
        <v>Score (1-5)</v>
      </c>
      <c r="L9" s="29" t="str">
        <f t="shared" si="1"/>
        <v>Score (1-5)</v>
      </c>
      <c r="M9" s="29" t="str">
        <f t="shared" si="1"/>
        <v>Score (1-5)</v>
      </c>
      <c r="N9" s="29" t="str">
        <f t="shared" si="1"/>
        <v>Score (1-5)</v>
      </c>
      <c r="O9" s="29" t="str">
        <f t="shared" si="1"/>
        <v>Score (1-5)</v>
      </c>
    </row>
    <row r="10" spans="1:16" ht="15.75" x14ac:dyDescent="0.3">
      <c r="A10" s="14" t="s">
        <v>66</v>
      </c>
      <c r="B10" s="8" t="s">
        <v>14</v>
      </c>
      <c r="C10" s="30" t="str">
        <f>'1. Zelfscan'!C17</f>
        <v>Score (1-5)</v>
      </c>
      <c r="D10" s="29" t="str">
        <f t="shared" si="0"/>
        <v>Score (1-5)</v>
      </c>
      <c r="E10" s="29" t="str">
        <f t="shared" si="1"/>
        <v>Score (1-5)</v>
      </c>
      <c r="F10" s="29" t="str">
        <f t="shared" si="1"/>
        <v>Score (1-5)</v>
      </c>
      <c r="G10" s="29" t="str">
        <f t="shared" si="1"/>
        <v>Score (1-5)</v>
      </c>
      <c r="H10" s="29" t="str">
        <f t="shared" si="1"/>
        <v>Score (1-5)</v>
      </c>
      <c r="I10" s="29" t="str">
        <f t="shared" si="1"/>
        <v>Score (1-5)</v>
      </c>
      <c r="J10" s="29" t="str">
        <f t="shared" si="1"/>
        <v>Score (1-5)</v>
      </c>
      <c r="K10" s="29" t="str">
        <f t="shared" si="1"/>
        <v>Score (1-5)</v>
      </c>
      <c r="L10" s="29" t="str">
        <f t="shared" si="1"/>
        <v>Score (1-5)</v>
      </c>
      <c r="M10" s="29" t="str">
        <f t="shared" si="1"/>
        <v>Score (1-5)</v>
      </c>
      <c r="N10" s="29" t="str">
        <f t="shared" si="1"/>
        <v>Score (1-5)</v>
      </c>
      <c r="O10" s="29" t="str">
        <f t="shared" si="1"/>
        <v>Score (1-5)</v>
      </c>
    </row>
    <row r="11" spans="1:16" ht="15.75" x14ac:dyDescent="0.3">
      <c r="A11" s="14" t="s">
        <v>67</v>
      </c>
      <c r="B11" s="8" t="s">
        <v>15</v>
      </c>
      <c r="C11" s="30" t="str">
        <f>'1. Zelfscan'!C18</f>
        <v>Score (1-5)</v>
      </c>
      <c r="D11" s="29" t="str">
        <f t="shared" si="0"/>
        <v>Score (1-5)</v>
      </c>
      <c r="E11" s="29" t="str">
        <f t="shared" si="1"/>
        <v>Score (1-5)</v>
      </c>
      <c r="F11" s="29" t="str">
        <f t="shared" si="1"/>
        <v>Score (1-5)</v>
      </c>
      <c r="G11" s="29" t="str">
        <f t="shared" si="1"/>
        <v>Score (1-5)</v>
      </c>
      <c r="H11" s="29" t="str">
        <f t="shared" si="1"/>
        <v>Score (1-5)</v>
      </c>
      <c r="I11" s="29" t="str">
        <f t="shared" si="1"/>
        <v>Score (1-5)</v>
      </c>
      <c r="J11" s="29" t="str">
        <f t="shared" si="1"/>
        <v>Score (1-5)</v>
      </c>
      <c r="K11" s="29" t="str">
        <f t="shared" si="1"/>
        <v>Score (1-5)</v>
      </c>
      <c r="L11" s="29" t="str">
        <f t="shared" si="1"/>
        <v>Score (1-5)</v>
      </c>
      <c r="M11" s="29" t="str">
        <f t="shared" si="1"/>
        <v>Score (1-5)</v>
      </c>
      <c r="N11" s="29" t="str">
        <f t="shared" si="1"/>
        <v>Score (1-5)</v>
      </c>
      <c r="O11" s="29" t="str">
        <f t="shared" si="1"/>
        <v>Score (1-5)</v>
      </c>
    </row>
    <row r="12" spans="1:16" ht="15.75" x14ac:dyDescent="0.3">
      <c r="A12" s="14" t="s">
        <v>68</v>
      </c>
      <c r="B12" s="8" t="s">
        <v>16</v>
      </c>
      <c r="C12" s="30" t="str">
        <f>'1. Zelfscan'!C19</f>
        <v>Score (1-5)</v>
      </c>
      <c r="D12" s="29" t="str">
        <f t="shared" si="0"/>
        <v>Score (1-5)</v>
      </c>
      <c r="E12" s="29" t="str">
        <f t="shared" si="1"/>
        <v>Score (1-5)</v>
      </c>
      <c r="F12" s="29" t="str">
        <f t="shared" si="1"/>
        <v>Score (1-5)</v>
      </c>
      <c r="G12" s="29" t="str">
        <f t="shared" si="1"/>
        <v>Score (1-5)</v>
      </c>
      <c r="H12" s="29" t="str">
        <f t="shared" si="1"/>
        <v>Score (1-5)</v>
      </c>
      <c r="I12" s="29" t="str">
        <f t="shared" si="1"/>
        <v>Score (1-5)</v>
      </c>
      <c r="J12" s="29" t="str">
        <f t="shared" si="1"/>
        <v>Score (1-5)</v>
      </c>
      <c r="K12" s="29" t="str">
        <f t="shared" si="1"/>
        <v>Score (1-5)</v>
      </c>
      <c r="L12" s="29" t="str">
        <f t="shared" si="1"/>
        <v>Score (1-5)</v>
      </c>
      <c r="M12" s="29" t="str">
        <f t="shared" si="1"/>
        <v>Score (1-5)</v>
      </c>
      <c r="N12" s="29" t="str">
        <f t="shared" si="1"/>
        <v>Score (1-5)</v>
      </c>
      <c r="O12" s="29" t="str">
        <f t="shared" si="1"/>
        <v>Score (1-5)</v>
      </c>
    </row>
    <row r="13" spans="1:16" ht="15.75" x14ac:dyDescent="0.3">
      <c r="A13" s="14" t="s">
        <v>69</v>
      </c>
      <c r="B13" s="8" t="s">
        <v>17</v>
      </c>
      <c r="C13" s="30" t="str">
        <f>'1. Zelfscan'!C20</f>
        <v>Score (1-5)</v>
      </c>
      <c r="D13" s="29" t="str">
        <f t="shared" si="0"/>
        <v>Score (1-5)</v>
      </c>
      <c r="E13" s="29" t="str">
        <f t="shared" si="1"/>
        <v>Score (1-5)</v>
      </c>
      <c r="F13" s="29" t="str">
        <f t="shared" si="1"/>
        <v>Score (1-5)</v>
      </c>
      <c r="G13" s="29" t="str">
        <f t="shared" si="1"/>
        <v>Score (1-5)</v>
      </c>
      <c r="H13" s="29" t="str">
        <f t="shared" si="1"/>
        <v>Score (1-5)</v>
      </c>
      <c r="I13" s="29" t="str">
        <f t="shared" si="1"/>
        <v>Score (1-5)</v>
      </c>
      <c r="J13" s="29" t="str">
        <f t="shared" si="1"/>
        <v>Score (1-5)</v>
      </c>
      <c r="K13" s="29" t="str">
        <f t="shared" si="1"/>
        <v>Score (1-5)</v>
      </c>
      <c r="L13" s="29" t="str">
        <f t="shared" si="1"/>
        <v>Score (1-5)</v>
      </c>
      <c r="M13" s="29" t="str">
        <f t="shared" si="1"/>
        <v>Score (1-5)</v>
      </c>
      <c r="N13" s="29" t="str">
        <f t="shared" si="1"/>
        <v>Score (1-5)</v>
      </c>
      <c r="O13" s="29" t="str">
        <f t="shared" si="1"/>
        <v>Score (1-5)</v>
      </c>
    </row>
    <row r="14" spans="1:16" ht="15.75" x14ac:dyDescent="0.3">
      <c r="A14" s="14" t="s">
        <v>70</v>
      </c>
      <c r="B14" s="8" t="s">
        <v>18</v>
      </c>
      <c r="C14" s="30" t="str">
        <f>'1. Zelfscan'!C21</f>
        <v>Score (1-5)</v>
      </c>
      <c r="D14" s="29" t="str">
        <f t="shared" si="0"/>
        <v>Score (1-5)</v>
      </c>
      <c r="E14" s="29" t="str">
        <f t="shared" si="1"/>
        <v>Score (1-5)</v>
      </c>
      <c r="F14" s="29" t="str">
        <f t="shared" si="1"/>
        <v>Score (1-5)</v>
      </c>
      <c r="G14" s="29" t="str">
        <f t="shared" si="1"/>
        <v>Score (1-5)</v>
      </c>
      <c r="H14" s="29" t="str">
        <f t="shared" si="1"/>
        <v>Score (1-5)</v>
      </c>
      <c r="I14" s="29" t="str">
        <f t="shared" si="1"/>
        <v>Score (1-5)</v>
      </c>
      <c r="J14" s="29" t="str">
        <f t="shared" si="1"/>
        <v>Score (1-5)</v>
      </c>
      <c r="K14" s="29" t="str">
        <f t="shared" si="1"/>
        <v>Score (1-5)</v>
      </c>
      <c r="L14" s="29" t="str">
        <f t="shared" si="1"/>
        <v>Score (1-5)</v>
      </c>
      <c r="M14" s="29" t="str">
        <f t="shared" si="1"/>
        <v>Score (1-5)</v>
      </c>
      <c r="N14" s="29" t="str">
        <f t="shared" si="1"/>
        <v>Score (1-5)</v>
      </c>
      <c r="O14" s="29" t="str">
        <f t="shared" si="1"/>
        <v>Score (1-5)</v>
      </c>
    </row>
    <row r="15" spans="1:16" ht="15.75" x14ac:dyDescent="0.3">
      <c r="A15" s="14" t="s">
        <v>71</v>
      </c>
      <c r="B15" s="8" t="s">
        <v>20</v>
      </c>
      <c r="C15" s="30" t="str">
        <f>'1. Zelfscan'!C22</f>
        <v>Score (1-5)</v>
      </c>
      <c r="D15" s="29" t="str">
        <f t="shared" si="0"/>
        <v>Score (1-5)</v>
      </c>
      <c r="E15" s="29" t="str">
        <f t="shared" si="1"/>
        <v>Score (1-5)</v>
      </c>
      <c r="F15" s="29" t="str">
        <f t="shared" si="1"/>
        <v>Score (1-5)</v>
      </c>
      <c r="G15" s="29" t="str">
        <f t="shared" si="1"/>
        <v>Score (1-5)</v>
      </c>
      <c r="H15" s="29" t="str">
        <f t="shared" si="1"/>
        <v>Score (1-5)</v>
      </c>
      <c r="I15" s="29" t="str">
        <f t="shared" si="1"/>
        <v>Score (1-5)</v>
      </c>
      <c r="J15" s="29" t="str">
        <f t="shared" si="1"/>
        <v>Score (1-5)</v>
      </c>
      <c r="K15" s="29" t="str">
        <f t="shared" si="1"/>
        <v>Score (1-5)</v>
      </c>
      <c r="L15" s="29" t="str">
        <f t="shared" si="1"/>
        <v>Score (1-5)</v>
      </c>
      <c r="M15" s="29" t="str">
        <f t="shared" si="1"/>
        <v>Score (1-5)</v>
      </c>
      <c r="N15" s="29" t="str">
        <f t="shared" si="1"/>
        <v>Score (1-5)</v>
      </c>
      <c r="O15" s="29" t="str">
        <f t="shared" si="1"/>
        <v>Score (1-5)</v>
      </c>
    </row>
    <row r="16" spans="1:16" ht="15.75" x14ac:dyDescent="0.3">
      <c r="A16" s="14" t="s">
        <v>72</v>
      </c>
      <c r="B16" s="8" t="s">
        <v>61</v>
      </c>
      <c r="C16" s="30" t="str">
        <f>'1. Zelfscan'!C23</f>
        <v>Score (1-5)</v>
      </c>
      <c r="D16" s="29" t="str">
        <f t="shared" si="0"/>
        <v>Score (1-5)</v>
      </c>
      <c r="E16" s="29" t="str">
        <f t="shared" si="1"/>
        <v>Score (1-5)</v>
      </c>
      <c r="F16" s="29" t="str">
        <f t="shared" si="1"/>
        <v>Score (1-5)</v>
      </c>
      <c r="G16" s="29" t="str">
        <f t="shared" si="1"/>
        <v>Score (1-5)</v>
      </c>
      <c r="H16" s="29" t="str">
        <f t="shared" si="1"/>
        <v>Score (1-5)</v>
      </c>
      <c r="I16" s="29" t="str">
        <f t="shared" si="1"/>
        <v>Score (1-5)</v>
      </c>
      <c r="J16" s="29" t="str">
        <f t="shared" si="1"/>
        <v>Score (1-5)</v>
      </c>
      <c r="K16" s="29" t="str">
        <f t="shared" si="1"/>
        <v>Score (1-5)</v>
      </c>
      <c r="L16" s="29" t="str">
        <f t="shared" si="1"/>
        <v>Score (1-5)</v>
      </c>
      <c r="M16" s="29" t="str">
        <f t="shared" si="1"/>
        <v>Score (1-5)</v>
      </c>
      <c r="N16" s="29" t="str">
        <f t="shared" si="1"/>
        <v>Score (1-5)</v>
      </c>
      <c r="O16" s="29" t="str">
        <f t="shared" si="1"/>
        <v>Score (1-5)</v>
      </c>
    </row>
    <row r="17" spans="1:15" ht="15.75" x14ac:dyDescent="0.3">
      <c r="A17" s="15" t="s">
        <v>73</v>
      </c>
      <c r="B17" s="8" t="s">
        <v>19</v>
      </c>
      <c r="C17" s="30" t="str">
        <f>'1. Zelfscan'!C24</f>
        <v>Score (1-5)</v>
      </c>
      <c r="D17" s="29" t="str">
        <f t="shared" si="0"/>
        <v>Score (1-5)</v>
      </c>
      <c r="E17" s="29" t="str">
        <f t="shared" si="1"/>
        <v>Score (1-5)</v>
      </c>
      <c r="F17" s="29" t="str">
        <f t="shared" si="1"/>
        <v>Score (1-5)</v>
      </c>
      <c r="G17" s="29" t="str">
        <f t="shared" si="1"/>
        <v>Score (1-5)</v>
      </c>
      <c r="H17" s="29" t="str">
        <f t="shared" si="1"/>
        <v>Score (1-5)</v>
      </c>
      <c r="I17" s="29" t="str">
        <f t="shared" si="1"/>
        <v>Score (1-5)</v>
      </c>
      <c r="J17" s="29" t="str">
        <f t="shared" si="1"/>
        <v>Score (1-5)</v>
      </c>
      <c r="K17" s="29" t="str">
        <f t="shared" si="1"/>
        <v>Score (1-5)</v>
      </c>
      <c r="L17" s="29" t="str">
        <f t="shared" si="1"/>
        <v>Score (1-5)</v>
      </c>
      <c r="M17" s="29" t="str">
        <f t="shared" si="1"/>
        <v>Score (1-5)</v>
      </c>
      <c r="N17" s="29" t="str">
        <f t="shared" si="1"/>
        <v>Score (1-5)</v>
      </c>
      <c r="O17" s="29" t="str">
        <f t="shared" si="1"/>
        <v>Score (1-5)</v>
      </c>
    </row>
    <row r="18" spans="1:15" ht="15.75" x14ac:dyDescent="0.3">
      <c r="A18" s="5" t="s">
        <v>1</v>
      </c>
      <c r="B18" s="13" t="s">
        <v>5</v>
      </c>
      <c r="C18" s="20" t="str">
        <f>'1. Zelfscan'!C25</f>
        <v>Score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1:15" ht="15.75" x14ac:dyDescent="0.3">
      <c r="A19" s="14" t="s">
        <v>74</v>
      </c>
      <c r="B19" s="8" t="s">
        <v>21</v>
      </c>
      <c r="C19" s="30" t="str">
        <f>'1. Zelfscan'!C26</f>
        <v>Score (1-5)</v>
      </c>
      <c r="D19" s="29" t="str">
        <f>$C19</f>
        <v>Score (1-5)</v>
      </c>
      <c r="E19" s="29" t="str">
        <f t="shared" si="1"/>
        <v>Score (1-5)</v>
      </c>
      <c r="F19" s="29" t="str">
        <f t="shared" si="1"/>
        <v>Score (1-5)</v>
      </c>
      <c r="G19" s="29" t="str">
        <f t="shared" si="1"/>
        <v>Score (1-5)</v>
      </c>
      <c r="H19" s="29" t="str">
        <f t="shared" si="1"/>
        <v>Score (1-5)</v>
      </c>
      <c r="I19" s="29" t="str">
        <f t="shared" si="1"/>
        <v>Score (1-5)</v>
      </c>
      <c r="J19" s="29" t="str">
        <f t="shared" si="1"/>
        <v>Score (1-5)</v>
      </c>
      <c r="K19" s="29" t="str">
        <f t="shared" si="1"/>
        <v>Score (1-5)</v>
      </c>
      <c r="L19" s="29" t="str">
        <f t="shared" si="1"/>
        <v>Score (1-5)</v>
      </c>
      <c r="M19" s="29" t="str">
        <f t="shared" si="1"/>
        <v>Score (1-5)</v>
      </c>
      <c r="N19" s="29" t="str">
        <f t="shared" si="1"/>
        <v>Score (1-5)</v>
      </c>
      <c r="O19" s="29" t="str">
        <f t="shared" si="1"/>
        <v>Score (1-5)</v>
      </c>
    </row>
    <row r="20" spans="1:15" ht="15.75" x14ac:dyDescent="0.3">
      <c r="A20" s="14" t="s">
        <v>75</v>
      </c>
      <c r="B20" s="8" t="s">
        <v>22</v>
      </c>
      <c r="C20" s="30" t="str">
        <f>'1. Zelfscan'!C27</f>
        <v>Score (1-5)</v>
      </c>
      <c r="D20" s="29" t="str">
        <f t="shared" ref="D20:O28" si="2">$C20</f>
        <v>Score (1-5)</v>
      </c>
      <c r="E20" s="29" t="str">
        <f t="shared" si="1"/>
        <v>Score (1-5)</v>
      </c>
      <c r="F20" s="29" t="str">
        <f t="shared" si="1"/>
        <v>Score (1-5)</v>
      </c>
      <c r="G20" s="29" t="str">
        <f t="shared" si="1"/>
        <v>Score (1-5)</v>
      </c>
      <c r="H20" s="29" t="str">
        <f t="shared" si="1"/>
        <v>Score (1-5)</v>
      </c>
      <c r="I20" s="29" t="str">
        <f t="shared" si="1"/>
        <v>Score (1-5)</v>
      </c>
      <c r="J20" s="29" t="str">
        <f t="shared" si="1"/>
        <v>Score (1-5)</v>
      </c>
      <c r="K20" s="29" t="str">
        <f t="shared" si="1"/>
        <v>Score (1-5)</v>
      </c>
      <c r="L20" s="29" t="str">
        <f t="shared" si="1"/>
        <v>Score (1-5)</v>
      </c>
      <c r="M20" s="29" t="str">
        <f t="shared" si="1"/>
        <v>Score (1-5)</v>
      </c>
      <c r="N20" s="29" t="str">
        <f t="shared" si="1"/>
        <v>Score (1-5)</v>
      </c>
      <c r="O20" s="29" t="str">
        <f t="shared" si="1"/>
        <v>Score (1-5)</v>
      </c>
    </row>
    <row r="21" spans="1:15" ht="15.75" x14ac:dyDescent="0.3">
      <c r="A21" s="14" t="s">
        <v>76</v>
      </c>
      <c r="B21" s="8" t="s">
        <v>23</v>
      </c>
      <c r="C21" s="30" t="str">
        <f>'1. Zelfscan'!C28</f>
        <v>Score (1-5)</v>
      </c>
      <c r="D21" s="29" t="str">
        <f t="shared" si="2"/>
        <v>Score (1-5)</v>
      </c>
      <c r="E21" s="29" t="str">
        <f t="shared" si="1"/>
        <v>Score (1-5)</v>
      </c>
      <c r="F21" s="29" t="str">
        <f t="shared" si="1"/>
        <v>Score (1-5)</v>
      </c>
      <c r="G21" s="29" t="str">
        <f t="shared" si="1"/>
        <v>Score (1-5)</v>
      </c>
      <c r="H21" s="29" t="str">
        <f t="shared" si="1"/>
        <v>Score (1-5)</v>
      </c>
      <c r="I21" s="29" t="str">
        <f t="shared" si="1"/>
        <v>Score (1-5)</v>
      </c>
      <c r="J21" s="29" t="str">
        <f t="shared" si="1"/>
        <v>Score (1-5)</v>
      </c>
      <c r="K21" s="29" t="str">
        <f t="shared" si="1"/>
        <v>Score (1-5)</v>
      </c>
      <c r="L21" s="29" t="str">
        <f t="shared" si="1"/>
        <v>Score (1-5)</v>
      </c>
      <c r="M21" s="29" t="str">
        <f t="shared" si="1"/>
        <v>Score (1-5)</v>
      </c>
      <c r="N21" s="29" t="str">
        <f t="shared" si="1"/>
        <v>Score (1-5)</v>
      </c>
      <c r="O21" s="29" t="str">
        <f t="shared" si="1"/>
        <v>Score (1-5)</v>
      </c>
    </row>
    <row r="22" spans="1:15" ht="15.75" x14ac:dyDescent="0.3">
      <c r="A22" s="14" t="s">
        <v>77</v>
      </c>
      <c r="B22" s="8" t="s">
        <v>24</v>
      </c>
      <c r="C22" s="30" t="str">
        <f>'1. Zelfscan'!C29</f>
        <v>Score (1-5)</v>
      </c>
      <c r="D22" s="29" t="str">
        <f t="shared" si="2"/>
        <v>Score (1-5)</v>
      </c>
      <c r="E22" s="29" t="str">
        <f t="shared" si="1"/>
        <v>Score (1-5)</v>
      </c>
      <c r="F22" s="29" t="str">
        <f t="shared" si="1"/>
        <v>Score (1-5)</v>
      </c>
      <c r="G22" s="29" t="str">
        <f t="shared" si="1"/>
        <v>Score (1-5)</v>
      </c>
      <c r="H22" s="29" t="str">
        <f t="shared" si="1"/>
        <v>Score (1-5)</v>
      </c>
      <c r="I22" s="29" t="str">
        <f t="shared" si="1"/>
        <v>Score (1-5)</v>
      </c>
      <c r="J22" s="29" t="str">
        <f t="shared" si="1"/>
        <v>Score (1-5)</v>
      </c>
      <c r="K22" s="29" t="str">
        <f t="shared" si="1"/>
        <v>Score (1-5)</v>
      </c>
      <c r="L22" s="29" t="str">
        <f t="shared" si="1"/>
        <v>Score (1-5)</v>
      </c>
      <c r="M22" s="29" t="str">
        <f t="shared" si="1"/>
        <v>Score (1-5)</v>
      </c>
      <c r="N22" s="29" t="str">
        <f t="shared" si="1"/>
        <v>Score (1-5)</v>
      </c>
      <c r="O22" s="29" t="str">
        <f t="shared" si="1"/>
        <v>Score (1-5)</v>
      </c>
    </row>
    <row r="23" spans="1:15" ht="15.75" x14ac:dyDescent="0.3">
      <c r="A23" s="14" t="s">
        <v>78</v>
      </c>
      <c r="B23" s="8" t="s">
        <v>25</v>
      </c>
      <c r="C23" s="30" t="str">
        <f>'1. Zelfscan'!C30</f>
        <v>Score (1-5)</v>
      </c>
      <c r="D23" s="29" t="str">
        <f t="shared" si="2"/>
        <v>Score (1-5)</v>
      </c>
      <c r="E23" s="29" t="str">
        <f t="shared" si="1"/>
        <v>Score (1-5)</v>
      </c>
      <c r="F23" s="29" t="str">
        <f t="shared" si="1"/>
        <v>Score (1-5)</v>
      </c>
      <c r="G23" s="29" t="str">
        <f t="shared" si="1"/>
        <v>Score (1-5)</v>
      </c>
      <c r="H23" s="29" t="str">
        <f t="shared" si="1"/>
        <v>Score (1-5)</v>
      </c>
      <c r="I23" s="29" t="str">
        <f t="shared" si="1"/>
        <v>Score (1-5)</v>
      </c>
      <c r="J23" s="29" t="str">
        <f t="shared" si="1"/>
        <v>Score (1-5)</v>
      </c>
      <c r="K23" s="29" t="str">
        <f t="shared" si="1"/>
        <v>Score (1-5)</v>
      </c>
      <c r="L23" s="29" t="str">
        <f t="shared" si="1"/>
        <v>Score (1-5)</v>
      </c>
      <c r="M23" s="29" t="str">
        <f t="shared" si="1"/>
        <v>Score (1-5)</v>
      </c>
      <c r="N23" s="29" t="str">
        <f t="shared" si="1"/>
        <v>Score (1-5)</v>
      </c>
      <c r="O23" s="29" t="str">
        <f t="shared" si="1"/>
        <v>Score (1-5)</v>
      </c>
    </row>
    <row r="24" spans="1:15" ht="15.75" x14ac:dyDescent="0.3">
      <c r="A24" s="14" t="s">
        <v>79</v>
      </c>
      <c r="B24" s="8" t="s">
        <v>26</v>
      </c>
      <c r="C24" s="30" t="str">
        <f>'1. Zelfscan'!C31</f>
        <v>Score (1-5)</v>
      </c>
      <c r="D24" s="29" t="str">
        <f t="shared" si="2"/>
        <v>Score (1-5)</v>
      </c>
      <c r="E24" s="29" t="str">
        <f t="shared" si="2"/>
        <v>Score (1-5)</v>
      </c>
      <c r="F24" s="29" t="str">
        <f t="shared" si="2"/>
        <v>Score (1-5)</v>
      </c>
      <c r="G24" s="29" t="str">
        <f t="shared" si="2"/>
        <v>Score (1-5)</v>
      </c>
      <c r="H24" s="29" t="str">
        <f t="shared" si="2"/>
        <v>Score (1-5)</v>
      </c>
      <c r="I24" s="29" t="str">
        <f t="shared" si="2"/>
        <v>Score (1-5)</v>
      </c>
      <c r="J24" s="29" t="str">
        <f t="shared" si="2"/>
        <v>Score (1-5)</v>
      </c>
      <c r="K24" s="29" t="str">
        <f t="shared" si="2"/>
        <v>Score (1-5)</v>
      </c>
      <c r="L24" s="29" t="str">
        <f t="shared" si="2"/>
        <v>Score (1-5)</v>
      </c>
      <c r="M24" s="29" t="str">
        <f t="shared" si="2"/>
        <v>Score (1-5)</v>
      </c>
      <c r="N24" s="29" t="str">
        <f t="shared" si="2"/>
        <v>Score (1-5)</v>
      </c>
      <c r="O24" s="29" t="str">
        <f t="shared" si="2"/>
        <v>Score (1-5)</v>
      </c>
    </row>
    <row r="25" spans="1:15" ht="15.75" x14ac:dyDescent="0.3">
      <c r="A25" s="14" t="s">
        <v>80</v>
      </c>
      <c r="B25" s="8" t="s">
        <v>27</v>
      </c>
      <c r="C25" s="30" t="str">
        <f>'1. Zelfscan'!C32</f>
        <v>Score (1-5)</v>
      </c>
      <c r="D25" s="29" t="str">
        <f t="shared" si="2"/>
        <v>Score (1-5)</v>
      </c>
      <c r="E25" s="29" t="str">
        <f t="shared" si="2"/>
        <v>Score (1-5)</v>
      </c>
      <c r="F25" s="29" t="str">
        <f t="shared" si="2"/>
        <v>Score (1-5)</v>
      </c>
      <c r="G25" s="29" t="str">
        <f t="shared" si="2"/>
        <v>Score (1-5)</v>
      </c>
      <c r="H25" s="29" t="str">
        <f t="shared" si="2"/>
        <v>Score (1-5)</v>
      </c>
      <c r="I25" s="29" t="str">
        <f t="shared" si="2"/>
        <v>Score (1-5)</v>
      </c>
      <c r="J25" s="29" t="str">
        <f t="shared" si="2"/>
        <v>Score (1-5)</v>
      </c>
      <c r="K25" s="29" t="str">
        <f t="shared" si="2"/>
        <v>Score (1-5)</v>
      </c>
      <c r="L25" s="29" t="str">
        <f t="shared" si="2"/>
        <v>Score (1-5)</v>
      </c>
      <c r="M25" s="29" t="str">
        <f t="shared" si="2"/>
        <v>Score (1-5)</v>
      </c>
      <c r="N25" s="29" t="str">
        <f t="shared" si="2"/>
        <v>Score (1-5)</v>
      </c>
      <c r="O25" s="29" t="str">
        <f t="shared" si="2"/>
        <v>Score (1-5)</v>
      </c>
    </row>
    <row r="26" spans="1:15" ht="15.75" x14ac:dyDescent="0.3">
      <c r="A26" s="14" t="s">
        <v>81</v>
      </c>
      <c r="B26" s="8" t="s">
        <v>28</v>
      </c>
      <c r="C26" s="30" t="str">
        <f>'1. Zelfscan'!C33</f>
        <v>Score (1-5)</v>
      </c>
      <c r="D26" s="29" t="str">
        <f t="shared" si="2"/>
        <v>Score (1-5)</v>
      </c>
      <c r="E26" s="29" t="str">
        <f t="shared" si="2"/>
        <v>Score (1-5)</v>
      </c>
      <c r="F26" s="29" t="str">
        <f t="shared" si="2"/>
        <v>Score (1-5)</v>
      </c>
      <c r="G26" s="29" t="str">
        <f t="shared" si="2"/>
        <v>Score (1-5)</v>
      </c>
      <c r="H26" s="29" t="str">
        <f t="shared" si="2"/>
        <v>Score (1-5)</v>
      </c>
      <c r="I26" s="29" t="str">
        <f t="shared" si="2"/>
        <v>Score (1-5)</v>
      </c>
      <c r="J26" s="29" t="str">
        <f t="shared" si="2"/>
        <v>Score (1-5)</v>
      </c>
      <c r="K26" s="29" t="str">
        <f t="shared" si="2"/>
        <v>Score (1-5)</v>
      </c>
      <c r="L26" s="29" t="str">
        <f t="shared" si="2"/>
        <v>Score (1-5)</v>
      </c>
      <c r="M26" s="29" t="str">
        <f t="shared" si="2"/>
        <v>Score (1-5)</v>
      </c>
      <c r="N26" s="29" t="str">
        <f t="shared" si="2"/>
        <v>Score (1-5)</v>
      </c>
      <c r="O26" s="29" t="str">
        <f t="shared" si="2"/>
        <v>Score (1-5)</v>
      </c>
    </row>
    <row r="27" spans="1:15" ht="15.75" x14ac:dyDescent="0.3">
      <c r="A27" s="14" t="s">
        <v>82</v>
      </c>
      <c r="B27" s="8" t="s">
        <v>29</v>
      </c>
      <c r="C27" s="30" t="str">
        <f>'1. Zelfscan'!C34</f>
        <v>Score (1-5)</v>
      </c>
      <c r="D27" s="29" t="str">
        <f t="shared" si="2"/>
        <v>Score (1-5)</v>
      </c>
      <c r="E27" s="29" t="str">
        <f t="shared" si="2"/>
        <v>Score (1-5)</v>
      </c>
      <c r="F27" s="29" t="str">
        <f t="shared" si="2"/>
        <v>Score (1-5)</v>
      </c>
      <c r="G27" s="29" t="str">
        <f t="shared" si="2"/>
        <v>Score (1-5)</v>
      </c>
      <c r="H27" s="29" t="str">
        <f t="shared" si="2"/>
        <v>Score (1-5)</v>
      </c>
      <c r="I27" s="29" t="str">
        <f t="shared" si="2"/>
        <v>Score (1-5)</v>
      </c>
      <c r="J27" s="29" t="str">
        <f t="shared" si="2"/>
        <v>Score (1-5)</v>
      </c>
      <c r="K27" s="29" t="str">
        <f t="shared" si="2"/>
        <v>Score (1-5)</v>
      </c>
      <c r="L27" s="29" t="str">
        <f t="shared" si="2"/>
        <v>Score (1-5)</v>
      </c>
      <c r="M27" s="29" t="str">
        <f t="shared" si="2"/>
        <v>Score (1-5)</v>
      </c>
      <c r="N27" s="29" t="str">
        <f t="shared" si="2"/>
        <v>Score (1-5)</v>
      </c>
      <c r="O27" s="29" t="str">
        <f t="shared" si="2"/>
        <v>Score (1-5)</v>
      </c>
    </row>
    <row r="28" spans="1:15" ht="15.75" x14ac:dyDescent="0.3">
      <c r="A28" s="15" t="s">
        <v>83</v>
      </c>
      <c r="B28" s="9" t="s">
        <v>30</v>
      </c>
      <c r="C28" s="30" t="str">
        <f>'1. Zelfscan'!C35</f>
        <v>Score (1-5)</v>
      </c>
      <c r="D28" s="29" t="str">
        <f t="shared" si="2"/>
        <v>Score (1-5)</v>
      </c>
      <c r="E28" s="29" t="str">
        <f t="shared" si="2"/>
        <v>Score (1-5)</v>
      </c>
      <c r="F28" s="29" t="str">
        <f t="shared" si="2"/>
        <v>Score (1-5)</v>
      </c>
      <c r="G28" s="29" t="str">
        <f t="shared" si="2"/>
        <v>Score (1-5)</v>
      </c>
      <c r="H28" s="29" t="str">
        <f t="shared" si="2"/>
        <v>Score (1-5)</v>
      </c>
      <c r="I28" s="29" t="str">
        <f t="shared" si="2"/>
        <v>Score (1-5)</v>
      </c>
      <c r="J28" s="29" t="str">
        <f t="shared" si="2"/>
        <v>Score (1-5)</v>
      </c>
      <c r="K28" s="29" t="str">
        <f t="shared" si="2"/>
        <v>Score (1-5)</v>
      </c>
      <c r="L28" s="29" t="str">
        <f t="shared" si="2"/>
        <v>Score (1-5)</v>
      </c>
      <c r="M28" s="29" t="str">
        <f t="shared" si="2"/>
        <v>Score (1-5)</v>
      </c>
      <c r="N28" s="29" t="str">
        <f t="shared" si="2"/>
        <v>Score (1-5)</v>
      </c>
      <c r="O28" s="29" t="str">
        <f t="shared" si="2"/>
        <v>Score (1-5)</v>
      </c>
    </row>
    <row r="29" spans="1:15" ht="15.75" x14ac:dyDescent="0.3">
      <c r="A29" s="5" t="s">
        <v>1</v>
      </c>
      <c r="B29" s="13" t="s">
        <v>6</v>
      </c>
      <c r="C29" s="20" t="str">
        <f>'1. Zelfscan'!C36</f>
        <v>Score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</row>
    <row r="30" spans="1:15" ht="15.75" x14ac:dyDescent="0.3">
      <c r="A30" s="14" t="s">
        <v>84</v>
      </c>
      <c r="B30" s="8" t="s">
        <v>31</v>
      </c>
      <c r="C30" s="30" t="str">
        <f>'1. Zelfscan'!C37</f>
        <v>Score (1-5)</v>
      </c>
      <c r="D30" s="29" t="str">
        <f>$C30</f>
        <v>Score (1-5)</v>
      </c>
      <c r="E30" s="29" t="str">
        <f t="shared" ref="E30:O45" si="3">$C30</f>
        <v>Score (1-5)</v>
      </c>
      <c r="F30" s="29" t="str">
        <f t="shared" si="3"/>
        <v>Score (1-5)</v>
      </c>
      <c r="G30" s="29" t="str">
        <f t="shared" si="3"/>
        <v>Score (1-5)</v>
      </c>
      <c r="H30" s="29" t="str">
        <f t="shared" si="3"/>
        <v>Score (1-5)</v>
      </c>
      <c r="I30" s="29" t="str">
        <f t="shared" si="3"/>
        <v>Score (1-5)</v>
      </c>
      <c r="J30" s="29" t="str">
        <f t="shared" si="3"/>
        <v>Score (1-5)</v>
      </c>
      <c r="K30" s="29" t="str">
        <f t="shared" si="3"/>
        <v>Score (1-5)</v>
      </c>
      <c r="L30" s="29" t="str">
        <f t="shared" si="3"/>
        <v>Score (1-5)</v>
      </c>
      <c r="M30" s="29" t="str">
        <f t="shared" si="3"/>
        <v>Score (1-5)</v>
      </c>
      <c r="N30" s="29" t="str">
        <f t="shared" si="3"/>
        <v>Score (1-5)</v>
      </c>
      <c r="O30" s="29" t="str">
        <f t="shared" si="3"/>
        <v>Score (1-5)</v>
      </c>
    </row>
    <row r="31" spans="1:15" ht="15.75" x14ac:dyDescent="0.3">
      <c r="A31" s="14" t="s">
        <v>85</v>
      </c>
      <c r="B31" s="8" t="s">
        <v>32</v>
      </c>
      <c r="C31" s="30" t="str">
        <f>'1. Zelfscan'!C38</f>
        <v>Score (1-5)</v>
      </c>
      <c r="D31" s="29" t="str">
        <f t="shared" ref="D31:D39" si="4">$C31</f>
        <v>Score (1-5)</v>
      </c>
      <c r="E31" s="29" t="str">
        <f t="shared" si="3"/>
        <v>Score (1-5)</v>
      </c>
      <c r="F31" s="29" t="str">
        <f t="shared" si="3"/>
        <v>Score (1-5)</v>
      </c>
      <c r="G31" s="29" t="str">
        <f t="shared" si="3"/>
        <v>Score (1-5)</v>
      </c>
      <c r="H31" s="29" t="str">
        <f t="shared" si="3"/>
        <v>Score (1-5)</v>
      </c>
      <c r="I31" s="29" t="str">
        <f t="shared" si="3"/>
        <v>Score (1-5)</v>
      </c>
      <c r="J31" s="29" t="str">
        <f t="shared" si="3"/>
        <v>Score (1-5)</v>
      </c>
      <c r="K31" s="29" t="str">
        <f t="shared" si="3"/>
        <v>Score (1-5)</v>
      </c>
      <c r="L31" s="29" t="str">
        <f t="shared" si="3"/>
        <v>Score (1-5)</v>
      </c>
      <c r="M31" s="29" t="str">
        <f t="shared" si="3"/>
        <v>Score (1-5)</v>
      </c>
      <c r="N31" s="29" t="str">
        <f t="shared" si="3"/>
        <v>Score (1-5)</v>
      </c>
      <c r="O31" s="29" t="str">
        <f t="shared" si="3"/>
        <v>Score (1-5)</v>
      </c>
    </row>
    <row r="32" spans="1:15" ht="15.75" x14ac:dyDescent="0.3">
      <c r="A32" s="14" t="s">
        <v>86</v>
      </c>
      <c r="B32" s="8" t="s">
        <v>60</v>
      </c>
      <c r="C32" s="30" t="str">
        <f>'1. Zelfscan'!C39</f>
        <v>Score (1-5)</v>
      </c>
      <c r="D32" s="29" t="str">
        <f t="shared" si="4"/>
        <v>Score (1-5)</v>
      </c>
      <c r="E32" s="29" t="str">
        <f t="shared" si="3"/>
        <v>Score (1-5)</v>
      </c>
      <c r="F32" s="29" t="str">
        <f t="shared" si="3"/>
        <v>Score (1-5)</v>
      </c>
      <c r="G32" s="29" t="str">
        <f t="shared" si="3"/>
        <v>Score (1-5)</v>
      </c>
      <c r="H32" s="29" t="str">
        <f t="shared" si="3"/>
        <v>Score (1-5)</v>
      </c>
      <c r="I32" s="29" t="str">
        <f t="shared" si="3"/>
        <v>Score (1-5)</v>
      </c>
      <c r="J32" s="29" t="str">
        <f t="shared" si="3"/>
        <v>Score (1-5)</v>
      </c>
      <c r="K32" s="29" t="str">
        <f t="shared" si="3"/>
        <v>Score (1-5)</v>
      </c>
      <c r="L32" s="29" t="str">
        <f t="shared" si="3"/>
        <v>Score (1-5)</v>
      </c>
      <c r="M32" s="29" t="str">
        <f t="shared" si="3"/>
        <v>Score (1-5)</v>
      </c>
      <c r="N32" s="29" t="str">
        <f t="shared" si="3"/>
        <v>Score (1-5)</v>
      </c>
      <c r="O32" s="29" t="str">
        <f t="shared" si="3"/>
        <v>Score (1-5)</v>
      </c>
    </row>
    <row r="33" spans="1:15" ht="15.75" x14ac:dyDescent="0.3">
      <c r="A33" s="14" t="s">
        <v>87</v>
      </c>
      <c r="B33" s="8" t="s">
        <v>33</v>
      </c>
      <c r="C33" s="30" t="str">
        <f>'1. Zelfscan'!C40</f>
        <v>Score (1-5)</v>
      </c>
      <c r="D33" s="29" t="str">
        <f t="shared" si="4"/>
        <v>Score (1-5)</v>
      </c>
      <c r="E33" s="29" t="str">
        <f t="shared" si="3"/>
        <v>Score (1-5)</v>
      </c>
      <c r="F33" s="29" t="str">
        <f t="shared" si="3"/>
        <v>Score (1-5)</v>
      </c>
      <c r="G33" s="29" t="str">
        <f t="shared" si="3"/>
        <v>Score (1-5)</v>
      </c>
      <c r="H33" s="29" t="str">
        <f t="shared" si="3"/>
        <v>Score (1-5)</v>
      </c>
      <c r="I33" s="29" t="str">
        <f t="shared" si="3"/>
        <v>Score (1-5)</v>
      </c>
      <c r="J33" s="29" t="str">
        <f t="shared" si="3"/>
        <v>Score (1-5)</v>
      </c>
      <c r="K33" s="29" t="str">
        <f t="shared" si="3"/>
        <v>Score (1-5)</v>
      </c>
      <c r="L33" s="29" t="str">
        <f t="shared" si="3"/>
        <v>Score (1-5)</v>
      </c>
      <c r="M33" s="29" t="str">
        <f t="shared" si="3"/>
        <v>Score (1-5)</v>
      </c>
      <c r="N33" s="29" t="str">
        <f t="shared" si="3"/>
        <v>Score (1-5)</v>
      </c>
      <c r="O33" s="29" t="str">
        <f t="shared" si="3"/>
        <v>Score (1-5)</v>
      </c>
    </row>
    <row r="34" spans="1:15" ht="15.75" x14ac:dyDescent="0.3">
      <c r="A34" s="14" t="s">
        <v>88</v>
      </c>
      <c r="B34" s="8" t="s">
        <v>34</v>
      </c>
      <c r="C34" s="30" t="str">
        <f>'1. Zelfscan'!C41</f>
        <v>Score (1-5)</v>
      </c>
      <c r="D34" s="29" t="str">
        <f t="shared" si="4"/>
        <v>Score (1-5)</v>
      </c>
      <c r="E34" s="29" t="str">
        <f t="shared" si="3"/>
        <v>Score (1-5)</v>
      </c>
      <c r="F34" s="29" t="str">
        <f t="shared" si="3"/>
        <v>Score (1-5)</v>
      </c>
      <c r="G34" s="29" t="str">
        <f t="shared" si="3"/>
        <v>Score (1-5)</v>
      </c>
      <c r="H34" s="29" t="str">
        <f t="shared" si="3"/>
        <v>Score (1-5)</v>
      </c>
      <c r="I34" s="29" t="str">
        <f t="shared" si="3"/>
        <v>Score (1-5)</v>
      </c>
      <c r="J34" s="29" t="str">
        <f t="shared" si="3"/>
        <v>Score (1-5)</v>
      </c>
      <c r="K34" s="29" t="str">
        <f t="shared" si="3"/>
        <v>Score (1-5)</v>
      </c>
      <c r="L34" s="29" t="str">
        <f t="shared" si="3"/>
        <v>Score (1-5)</v>
      </c>
      <c r="M34" s="29" t="str">
        <f t="shared" si="3"/>
        <v>Score (1-5)</v>
      </c>
      <c r="N34" s="29" t="str">
        <f t="shared" si="3"/>
        <v>Score (1-5)</v>
      </c>
      <c r="O34" s="29" t="str">
        <f t="shared" si="3"/>
        <v>Score (1-5)</v>
      </c>
    </row>
    <row r="35" spans="1:15" ht="15.75" x14ac:dyDescent="0.3">
      <c r="A35" s="14" t="s">
        <v>89</v>
      </c>
      <c r="B35" s="8" t="s">
        <v>35</v>
      </c>
      <c r="C35" s="30" t="str">
        <f>'1. Zelfscan'!C42</f>
        <v>Score (1-5)</v>
      </c>
      <c r="D35" s="29" t="str">
        <f t="shared" si="4"/>
        <v>Score (1-5)</v>
      </c>
      <c r="E35" s="29" t="str">
        <f t="shared" si="3"/>
        <v>Score (1-5)</v>
      </c>
      <c r="F35" s="29" t="str">
        <f t="shared" si="3"/>
        <v>Score (1-5)</v>
      </c>
      <c r="G35" s="29" t="str">
        <f t="shared" si="3"/>
        <v>Score (1-5)</v>
      </c>
      <c r="H35" s="29" t="str">
        <f t="shared" si="3"/>
        <v>Score (1-5)</v>
      </c>
      <c r="I35" s="29" t="str">
        <f t="shared" si="3"/>
        <v>Score (1-5)</v>
      </c>
      <c r="J35" s="29" t="str">
        <f t="shared" si="3"/>
        <v>Score (1-5)</v>
      </c>
      <c r="K35" s="29" t="str">
        <f t="shared" si="3"/>
        <v>Score (1-5)</v>
      </c>
      <c r="L35" s="29" t="str">
        <f t="shared" si="3"/>
        <v>Score (1-5)</v>
      </c>
      <c r="M35" s="29" t="str">
        <f t="shared" si="3"/>
        <v>Score (1-5)</v>
      </c>
      <c r="N35" s="29" t="str">
        <f t="shared" si="3"/>
        <v>Score (1-5)</v>
      </c>
      <c r="O35" s="29" t="str">
        <f t="shared" si="3"/>
        <v>Score (1-5)</v>
      </c>
    </row>
    <row r="36" spans="1:15" ht="15.75" x14ac:dyDescent="0.3">
      <c r="A36" s="14" t="s">
        <v>90</v>
      </c>
      <c r="B36" s="8" t="s">
        <v>36</v>
      </c>
      <c r="C36" s="30" t="str">
        <f>'1. Zelfscan'!C43</f>
        <v>Score (1-5)</v>
      </c>
      <c r="D36" s="29" t="str">
        <f t="shared" si="4"/>
        <v>Score (1-5)</v>
      </c>
      <c r="E36" s="29" t="str">
        <f t="shared" si="3"/>
        <v>Score (1-5)</v>
      </c>
      <c r="F36" s="29" t="str">
        <f t="shared" si="3"/>
        <v>Score (1-5)</v>
      </c>
      <c r="G36" s="29" t="str">
        <f t="shared" si="3"/>
        <v>Score (1-5)</v>
      </c>
      <c r="H36" s="29" t="str">
        <f t="shared" si="3"/>
        <v>Score (1-5)</v>
      </c>
      <c r="I36" s="29" t="str">
        <f t="shared" si="3"/>
        <v>Score (1-5)</v>
      </c>
      <c r="J36" s="29" t="str">
        <f t="shared" si="3"/>
        <v>Score (1-5)</v>
      </c>
      <c r="K36" s="29" t="str">
        <f t="shared" si="3"/>
        <v>Score (1-5)</v>
      </c>
      <c r="L36" s="29" t="str">
        <f t="shared" si="3"/>
        <v>Score (1-5)</v>
      </c>
      <c r="M36" s="29" t="str">
        <f t="shared" si="3"/>
        <v>Score (1-5)</v>
      </c>
      <c r="N36" s="29" t="str">
        <f t="shared" si="3"/>
        <v>Score (1-5)</v>
      </c>
      <c r="O36" s="29" t="str">
        <f t="shared" si="3"/>
        <v>Score (1-5)</v>
      </c>
    </row>
    <row r="37" spans="1:15" ht="15.75" x14ac:dyDescent="0.3">
      <c r="A37" s="14" t="s">
        <v>91</v>
      </c>
      <c r="B37" s="8" t="s">
        <v>37</v>
      </c>
      <c r="C37" s="30" t="str">
        <f>'1. Zelfscan'!C44</f>
        <v>Score (1-5)</v>
      </c>
      <c r="D37" s="29" t="str">
        <f t="shared" si="4"/>
        <v>Score (1-5)</v>
      </c>
      <c r="E37" s="29" t="str">
        <f t="shared" si="3"/>
        <v>Score (1-5)</v>
      </c>
      <c r="F37" s="29" t="str">
        <f t="shared" si="3"/>
        <v>Score (1-5)</v>
      </c>
      <c r="G37" s="29" t="str">
        <f t="shared" si="3"/>
        <v>Score (1-5)</v>
      </c>
      <c r="H37" s="29" t="str">
        <f t="shared" si="3"/>
        <v>Score (1-5)</v>
      </c>
      <c r="I37" s="29" t="str">
        <f t="shared" si="3"/>
        <v>Score (1-5)</v>
      </c>
      <c r="J37" s="29" t="str">
        <f t="shared" si="3"/>
        <v>Score (1-5)</v>
      </c>
      <c r="K37" s="29" t="str">
        <f t="shared" si="3"/>
        <v>Score (1-5)</v>
      </c>
      <c r="L37" s="29" t="str">
        <f t="shared" si="3"/>
        <v>Score (1-5)</v>
      </c>
      <c r="M37" s="29" t="str">
        <f t="shared" si="3"/>
        <v>Score (1-5)</v>
      </c>
      <c r="N37" s="29" t="str">
        <f t="shared" si="3"/>
        <v>Score (1-5)</v>
      </c>
      <c r="O37" s="29" t="str">
        <f t="shared" si="3"/>
        <v>Score (1-5)</v>
      </c>
    </row>
    <row r="38" spans="1:15" ht="15.75" x14ac:dyDescent="0.3">
      <c r="A38" s="14" t="s">
        <v>92</v>
      </c>
      <c r="B38" s="8" t="s">
        <v>38</v>
      </c>
      <c r="C38" s="30" t="str">
        <f>'1. Zelfscan'!C45</f>
        <v>Score (1-5)</v>
      </c>
      <c r="D38" s="29" t="str">
        <f t="shared" si="4"/>
        <v>Score (1-5)</v>
      </c>
      <c r="E38" s="29" t="str">
        <f t="shared" si="3"/>
        <v>Score (1-5)</v>
      </c>
      <c r="F38" s="29" t="str">
        <f t="shared" si="3"/>
        <v>Score (1-5)</v>
      </c>
      <c r="G38" s="29" t="str">
        <f t="shared" si="3"/>
        <v>Score (1-5)</v>
      </c>
      <c r="H38" s="29" t="str">
        <f t="shared" si="3"/>
        <v>Score (1-5)</v>
      </c>
      <c r="I38" s="29" t="str">
        <f t="shared" si="3"/>
        <v>Score (1-5)</v>
      </c>
      <c r="J38" s="29" t="str">
        <f t="shared" si="3"/>
        <v>Score (1-5)</v>
      </c>
      <c r="K38" s="29" t="str">
        <f t="shared" si="3"/>
        <v>Score (1-5)</v>
      </c>
      <c r="L38" s="29" t="str">
        <f t="shared" si="3"/>
        <v>Score (1-5)</v>
      </c>
      <c r="M38" s="29" t="str">
        <f t="shared" si="3"/>
        <v>Score (1-5)</v>
      </c>
      <c r="N38" s="29" t="str">
        <f t="shared" si="3"/>
        <v>Score (1-5)</v>
      </c>
      <c r="O38" s="29" t="str">
        <f t="shared" si="3"/>
        <v>Score (1-5)</v>
      </c>
    </row>
    <row r="39" spans="1:15" ht="15.75" x14ac:dyDescent="0.3">
      <c r="A39" s="15" t="s">
        <v>93</v>
      </c>
      <c r="B39" s="9" t="s">
        <v>39</v>
      </c>
      <c r="C39" s="30" t="str">
        <f>'1. Zelfscan'!C46</f>
        <v>Score (1-5)</v>
      </c>
      <c r="D39" s="29" t="str">
        <f t="shared" si="4"/>
        <v>Score (1-5)</v>
      </c>
      <c r="E39" s="29" t="str">
        <f t="shared" si="3"/>
        <v>Score (1-5)</v>
      </c>
      <c r="F39" s="29" t="str">
        <f t="shared" si="3"/>
        <v>Score (1-5)</v>
      </c>
      <c r="G39" s="29" t="str">
        <f t="shared" si="3"/>
        <v>Score (1-5)</v>
      </c>
      <c r="H39" s="29" t="str">
        <f t="shared" si="3"/>
        <v>Score (1-5)</v>
      </c>
      <c r="I39" s="29" t="str">
        <f t="shared" si="3"/>
        <v>Score (1-5)</v>
      </c>
      <c r="J39" s="29" t="str">
        <f t="shared" si="3"/>
        <v>Score (1-5)</v>
      </c>
      <c r="K39" s="29" t="str">
        <f t="shared" si="3"/>
        <v>Score (1-5)</v>
      </c>
      <c r="L39" s="29" t="str">
        <f t="shared" si="3"/>
        <v>Score (1-5)</v>
      </c>
      <c r="M39" s="29" t="str">
        <f t="shared" si="3"/>
        <v>Score (1-5)</v>
      </c>
      <c r="N39" s="29" t="str">
        <f t="shared" si="3"/>
        <v>Score (1-5)</v>
      </c>
      <c r="O39" s="29" t="str">
        <f t="shared" si="3"/>
        <v>Score (1-5)</v>
      </c>
    </row>
    <row r="40" spans="1:15" ht="15.75" x14ac:dyDescent="0.3">
      <c r="A40" s="5" t="s">
        <v>1</v>
      </c>
      <c r="B40" s="13" t="s">
        <v>7</v>
      </c>
      <c r="C40" s="20" t="str">
        <f>'1. Zelfscan'!C47</f>
        <v>Score</v>
      </c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1:15" ht="15.75" x14ac:dyDescent="0.3">
      <c r="A41" s="14" t="s">
        <v>94</v>
      </c>
      <c r="B41" s="8" t="s">
        <v>62</v>
      </c>
      <c r="C41" s="30" t="str">
        <f>'1. Zelfscan'!C48</f>
        <v>Score (1-5)</v>
      </c>
      <c r="D41" s="29" t="str">
        <f>$C41</f>
        <v>Score (1-5)</v>
      </c>
      <c r="E41" s="29" t="str">
        <f t="shared" si="3"/>
        <v>Score (1-5)</v>
      </c>
      <c r="F41" s="29" t="str">
        <f t="shared" si="3"/>
        <v>Score (1-5)</v>
      </c>
      <c r="G41" s="29" t="str">
        <f t="shared" si="3"/>
        <v>Score (1-5)</v>
      </c>
      <c r="H41" s="29" t="str">
        <f t="shared" si="3"/>
        <v>Score (1-5)</v>
      </c>
      <c r="I41" s="29" t="str">
        <f t="shared" si="3"/>
        <v>Score (1-5)</v>
      </c>
      <c r="J41" s="29" t="str">
        <f t="shared" si="3"/>
        <v>Score (1-5)</v>
      </c>
      <c r="K41" s="29" t="str">
        <f t="shared" si="3"/>
        <v>Score (1-5)</v>
      </c>
      <c r="L41" s="29" t="str">
        <f t="shared" si="3"/>
        <v>Score (1-5)</v>
      </c>
      <c r="M41" s="29" t="str">
        <f t="shared" si="3"/>
        <v>Score (1-5)</v>
      </c>
      <c r="N41" s="29" t="str">
        <f t="shared" si="3"/>
        <v>Score (1-5)</v>
      </c>
      <c r="O41" s="29" t="str">
        <f t="shared" si="3"/>
        <v>Score (1-5)</v>
      </c>
    </row>
    <row r="42" spans="1:15" ht="15.75" x14ac:dyDescent="0.3">
      <c r="A42" s="14" t="s">
        <v>95</v>
      </c>
      <c r="B42" s="8" t="s">
        <v>63</v>
      </c>
      <c r="C42" s="30" t="str">
        <f>'1. Zelfscan'!C49</f>
        <v>Score (1-5)</v>
      </c>
      <c r="D42" s="29" t="str">
        <f t="shared" ref="D42:O50" si="5">$C42</f>
        <v>Score (1-5)</v>
      </c>
      <c r="E42" s="29" t="str">
        <f t="shared" si="3"/>
        <v>Score (1-5)</v>
      </c>
      <c r="F42" s="29" t="str">
        <f t="shared" si="3"/>
        <v>Score (1-5)</v>
      </c>
      <c r="G42" s="29" t="str">
        <f t="shared" si="3"/>
        <v>Score (1-5)</v>
      </c>
      <c r="H42" s="29" t="str">
        <f t="shared" si="3"/>
        <v>Score (1-5)</v>
      </c>
      <c r="I42" s="29" t="str">
        <f t="shared" si="3"/>
        <v>Score (1-5)</v>
      </c>
      <c r="J42" s="29" t="str">
        <f t="shared" si="3"/>
        <v>Score (1-5)</v>
      </c>
      <c r="K42" s="29" t="str">
        <f t="shared" si="3"/>
        <v>Score (1-5)</v>
      </c>
      <c r="L42" s="29" t="str">
        <f t="shared" si="3"/>
        <v>Score (1-5)</v>
      </c>
      <c r="M42" s="29" t="str">
        <f t="shared" si="3"/>
        <v>Score (1-5)</v>
      </c>
      <c r="N42" s="29" t="str">
        <f t="shared" si="3"/>
        <v>Score (1-5)</v>
      </c>
      <c r="O42" s="29" t="str">
        <f t="shared" si="3"/>
        <v>Score (1-5)</v>
      </c>
    </row>
    <row r="43" spans="1:15" ht="15.75" x14ac:dyDescent="0.3">
      <c r="A43" s="14" t="s">
        <v>96</v>
      </c>
      <c r="B43" s="8" t="s">
        <v>41</v>
      </c>
      <c r="C43" s="30" t="str">
        <f>'1. Zelfscan'!C50</f>
        <v>Score (1-5)</v>
      </c>
      <c r="D43" s="29" t="str">
        <f t="shared" si="5"/>
        <v>Score (1-5)</v>
      </c>
      <c r="E43" s="29" t="str">
        <f t="shared" si="3"/>
        <v>Score (1-5)</v>
      </c>
      <c r="F43" s="29" t="str">
        <f t="shared" si="3"/>
        <v>Score (1-5)</v>
      </c>
      <c r="G43" s="29" t="str">
        <f t="shared" si="3"/>
        <v>Score (1-5)</v>
      </c>
      <c r="H43" s="29" t="str">
        <f t="shared" si="3"/>
        <v>Score (1-5)</v>
      </c>
      <c r="I43" s="29" t="str">
        <f t="shared" si="3"/>
        <v>Score (1-5)</v>
      </c>
      <c r="J43" s="29" t="str">
        <f t="shared" si="3"/>
        <v>Score (1-5)</v>
      </c>
      <c r="K43" s="29" t="str">
        <f t="shared" si="3"/>
        <v>Score (1-5)</v>
      </c>
      <c r="L43" s="29" t="str">
        <f t="shared" si="3"/>
        <v>Score (1-5)</v>
      </c>
      <c r="M43" s="29" t="str">
        <f t="shared" si="3"/>
        <v>Score (1-5)</v>
      </c>
      <c r="N43" s="29" t="str">
        <f t="shared" si="3"/>
        <v>Score (1-5)</v>
      </c>
      <c r="O43" s="29" t="str">
        <f t="shared" si="3"/>
        <v>Score (1-5)</v>
      </c>
    </row>
    <row r="44" spans="1:15" ht="15.75" x14ac:dyDescent="0.3">
      <c r="A44" s="14" t="s">
        <v>97</v>
      </c>
      <c r="B44" s="8" t="s">
        <v>40</v>
      </c>
      <c r="C44" s="30" t="str">
        <f>'1. Zelfscan'!C51</f>
        <v>Score (1-5)</v>
      </c>
      <c r="D44" s="29" t="str">
        <f t="shared" si="5"/>
        <v>Score (1-5)</v>
      </c>
      <c r="E44" s="29" t="str">
        <f t="shared" si="3"/>
        <v>Score (1-5)</v>
      </c>
      <c r="F44" s="29" t="str">
        <f t="shared" si="3"/>
        <v>Score (1-5)</v>
      </c>
      <c r="G44" s="29" t="str">
        <f t="shared" si="3"/>
        <v>Score (1-5)</v>
      </c>
      <c r="H44" s="29" t="str">
        <f t="shared" si="3"/>
        <v>Score (1-5)</v>
      </c>
      <c r="I44" s="29" t="str">
        <f t="shared" si="3"/>
        <v>Score (1-5)</v>
      </c>
      <c r="J44" s="29" t="str">
        <f t="shared" si="3"/>
        <v>Score (1-5)</v>
      </c>
      <c r="K44" s="29" t="str">
        <f t="shared" si="3"/>
        <v>Score (1-5)</v>
      </c>
      <c r="L44" s="29" t="str">
        <f t="shared" si="3"/>
        <v>Score (1-5)</v>
      </c>
      <c r="M44" s="29" t="str">
        <f t="shared" si="3"/>
        <v>Score (1-5)</v>
      </c>
      <c r="N44" s="29" t="str">
        <f t="shared" si="3"/>
        <v>Score (1-5)</v>
      </c>
      <c r="O44" s="29" t="str">
        <f t="shared" si="3"/>
        <v>Score (1-5)</v>
      </c>
    </row>
    <row r="45" spans="1:15" ht="15.75" x14ac:dyDescent="0.3">
      <c r="A45" s="14" t="s">
        <v>98</v>
      </c>
      <c r="B45" s="8" t="s">
        <v>42</v>
      </c>
      <c r="C45" s="30" t="str">
        <f>'1. Zelfscan'!C52</f>
        <v>Score (1-5)</v>
      </c>
      <c r="D45" s="29" t="str">
        <f t="shared" si="5"/>
        <v>Score (1-5)</v>
      </c>
      <c r="E45" s="29" t="str">
        <f t="shared" si="3"/>
        <v>Score (1-5)</v>
      </c>
      <c r="F45" s="29" t="str">
        <f t="shared" si="3"/>
        <v>Score (1-5)</v>
      </c>
      <c r="G45" s="29" t="str">
        <f t="shared" si="3"/>
        <v>Score (1-5)</v>
      </c>
      <c r="H45" s="29" t="str">
        <f t="shared" si="3"/>
        <v>Score (1-5)</v>
      </c>
      <c r="I45" s="29" t="str">
        <f t="shared" si="3"/>
        <v>Score (1-5)</v>
      </c>
      <c r="J45" s="29" t="str">
        <f t="shared" si="3"/>
        <v>Score (1-5)</v>
      </c>
      <c r="K45" s="29" t="str">
        <f t="shared" si="3"/>
        <v>Score (1-5)</v>
      </c>
      <c r="L45" s="29" t="str">
        <f t="shared" si="3"/>
        <v>Score (1-5)</v>
      </c>
      <c r="M45" s="29" t="str">
        <f t="shared" si="3"/>
        <v>Score (1-5)</v>
      </c>
      <c r="N45" s="29" t="str">
        <f t="shared" si="3"/>
        <v>Score (1-5)</v>
      </c>
      <c r="O45" s="29" t="str">
        <f t="shared" si="3"/>
        <v>Score (1-5)</v>
      </c>
    </row>
    <row r="46" spans="1:15" ht="15.75" x14ac:dyDescent="0.3">
      <c r="A46" s="14" t="s">
        <v>99</v>
      </c>
      <c r="B46" s="8" t="s">
        <v>43</v>
      </c>
      <c r="C46" s="30" t="str">
        <f>'1. Zelfscan'!C53</f>
        <v>Score (1-5)</v>
      </c>
      <c r="D46" s="29" t="str">
        <f t="shared" si="5"/>
        <v>Score (1-5)</v>
      </c>
      <c r="E46" s="29" t="str">
        <f t="shared" si="5"/>
        <v>Score (1-5)</v>
      </c>
      <c r="F46" s="29" t="str">
        <f t="shared" si="5"/>
        <v>Score (1-5)</v>
      </c>
      <c r="G46" s="29" t="str">
        <f t="shared" si="5"/>
        <v>Score (1-5)</v>
      </c>
      <c r="H46" s="29" t="str">
        <f t="shared" si="5"/>
        <v>Score (1-5)</v>
      </c>
      <c r="I46" s="29" t="str">
        <f t="shared" si="5"/>
        <v>Score (1-5)</v>
      </c>
      <c r="J46" s="29" t="str">
        <f t="shared" si="5"/>
        <v>Score (1-5)</v>
      </c>
      <c r="K46" s="29" t="str">
        <f t="shared" si="5"/>
        <v>Score (1-5)</v>
      </c>
      <c r="L46" s="29" t="str">
        <f t="shared" si="5"/>
        <v>Score (1-5)</v>
      </c>
      <c r="M46" s="29" t="str">
        <f t="shared" si="5"/>
        <v>Score (1-5)</v>
      </c>
      <c r="N46" s="29" t="str">
        <f t="shared" si="5"/>
        <v>Score (1-5)</v>
      </c>
      <c r="O46" s="29" t="str">
        <f t="shared" si="5"/>
        <v>Score (1-5)</v>
      </c>
    </row>
    <row r="47" spans="1:15" ht="15.75" x14ac:dyDescent="0.3">
      <c r="A47" s="14" t="s">
        <v>100</v>
      </c>
      <c r="B47" s="8" t="s">
        <v>44</v>
      </c>
      <c r="C47" s="30" t="str">
        <f>'1. Zelfscan'!C54</f>
        <v>Score (1-5)</v>
      </c>
      <c r="D47" s="29" t="str">
        <f t="shared" si="5"/>
        <v>Score (1-5)</v>
      </c>
      <c r="E47" s="29" t="str">
        <f t="shared" si="5"/>
        <v>Score (1-5)</v>
      </c>
      <c r="F47" s="29" t="str">
        <f t="shared" si="5"/>
        <v>Score (1-5)</v>
      </c>
      <c r="G47" s="29" t="str">
        <f t="shared" si="5"/>
        <v>Score (1-5)</v>
      </c>
      <c r="H47" s="29" t="str">
        <f t="shared" si="5"/>
        <v>Score (1-5)</v>
      </c>
      <c r="I47" s="29" t="str">
        <f t="shared" si="5"/>
        <v>Score (1-5)</v>
      </c>
      <c r="J47" s="29" t="str">
        <f t="shared" si="5"/>
        <v>Score (1-5)</v>
      </c>
      <c r="K47" s="29" t="str">
        <f t="shared" si="5"/>
        <v>Score (1-5)</v>
      </c>
      <c r="L47" s="29" t="str">
        <f t="shared" si="5"/>
        <v>Score (1-5)</v>
      </c>
      <c r="M47" s="29" t="str">
        <f t="shared" si="5"/>
        <v>Score (1-5)</v>
      </c>
      <c r="N47" s="29" t="str">
        <f t="shared" si="5"/>
        <v>Score (1-5)</v>
      </c>
      <c r="O47" s="29" t="str">
        <f t="shared" si="5"/>
        <v>Score (1-5)</v>
      </c>
    </row>
    <row r="48" spans="1:15" ht="15.75" x14ac:dyDescent="0.3">
      <c r="A48" s="14" t="s">
        <v>101</v>
      </c>
      <c r="B48" s="8" t="s">
        <v>45</v>
      </c>
      <c r="C48" s="30" t="str">
        <f>'1. Zelfscan'!C55</f>
        <v>Score (1-5)</v>
      </c>
      <c r="D48" s="29" t="str">
        <f t="shared" si="5"/>
        <v>Score (1-5)</v>
      </c>
      <c r="E48" s="29" t="str">
        <f t="shared" si="5"/>
        <v>Score (1-5)</v>
      </c>
      <c r="F48" s="29" t="str">
        <f t="shared" si="5"/>
        <v>Score (1-5)</v>
      </c>
      <c r="G48" s="29" t="str">
        <f t="shared" si="5"/>
        <v>Score (1-5)</v>
      </c>
      <c r="H48" s="29" t="str">
        <f t="shared" si="5"/>
        <v>Score (1-5)</v>
      </c>
      <c r="I48" s="29" t="str">
        <f t="shared" si="5"/>
        <v>Score (1-5)</v>
      </c>
      <c r="J48" s="29" t="str">
        <f t="shared" si="5"/>
        <v>Score (1-5)</v>
      </c>
      <c r="K48" s="29" t="str">
        <f t="shared" si="5"/>
        <v>Score (1-5)</v>
      </c>
      <c r="L48" s="29" t="str">
        <f t="shared" si="5"/>
        <v>Score (1-5)</v>
      </c>
      <c r="M48" s="29" t="str">
        <f t="shared" si="5"/>
        <v>Score (1-5)</v>
      </c>
      <c r="N48" s="29" t="str">
        <f t="shared" si="5"/>
        <v>Score (1-5)</v>
      </c>
      <c r="O48" s="29" t="str">
        <f t="shared" si="5"/>
        <v>Score (1-5)</v>
      </c>
    </row>
    <row r="49" spans="1:15" ht="15.75" x14ac:dyDescent="0.3">
      <c r="A49" s="14" t="s">
        <v>102</v>
      </c>
      <c r="B49" s="8" t="s">
        <v>46</v>
      </c>
      <c r="C49" s="30" t="str">
        <f>'1. Zelfscan'!C56</f>
        <v>Score (1-5)</v>
      </c>
      <c r="D49" s="29" t="str">
        <f t="shared" si="5"/>
        <v>Score (1-5)</v>
      </c>
      <c r="E49" s="29" t="str">
        <f t="shared" si="5"/>
        <v>Score (1-5)</v>
      </c>
      <c r="F49" s="29" t="str">
        <f t="shared" si="5"/>
        <v>Score (1-5)</v>
      </c>
      <c r="G49" s="29" t="str">
        <f t="shared" si="5"/>
        <v>Score (1-5)</v>
      </c>
      <c r="H49" s="29" t="str">
        <f t="shared" si="5"/>
        <v>Score (1-5)</v>
      </c>
      <c r="I49" s="29" t="str">
        <f t="shared" si="5"/>
        <v>Score (1-5)</v>
      </c>
      <c r="J49" s="29" t="str">
        <f t="shared" si="5"/>
        <v>Score (1-5)</v>
      </c>
      <c r="K49" s="29" t="str">
        <f t="shared" si="5"/>
        <v>Score (1-5)</v>
      </c>
      <c r="L49" s="29" t="str">
        <f t="shared" si="5"/>
        <v>Score (1-5)</v>
      </c>
      <c r="M49" s="29" t="str">
        <f t="shared" si="5"/>
        <v>Score (1-5)</v>
      </c>
      <c r="N49" s="29" t="str">
        <f t="shared" si="5"/>
        <v>Score (1-5)</v>
      </c>
      <c r="O49" s="29" t="str">
        <f t="shared" si="5"/>
        <v>Score (1-5)</v>
      </c>
    </row>
    <row r="50" spans="1:15" ht="15.75" x14ac:dyDescent="0.3">
      <c r="A50" s="15" t="s">
        <v>103</v>
      </c>
      <c r="B50" s="9" t="s">
        <v>47</v>
      </c>
      <c r="C50" s="30" t="str">
        <f>'1. Zelfscan'!C57</f>
        <v>Score (1-5)</v>
      </c>
      <c r="D50" s="29" t="str">
        <f t="shared" si="5"/>
        <v>Score (1-5)</v>
      </c>
      <c r="E50" s="29" t="str">
        <f t="shared" si="5"/>
        <v>Score (1-5)</v>
      </c>
      <c r="F50" s="29" t="str">
        <f t="shared" si="5"/>
        <v>Score (1-5)</v>
      </c>
      <c r="G50" s="29" t="str">
        <f t="shared" si="5"/>
        <v>Score (1-5)</v>
      </c>
      <c r="H50" s="29" t="str">
        <f t="shared" si="5"/>
        <v>Score (1-5)</v>
      </c>
      <c r="I50" s="29" t="str">
        <f t="shared" si="5"/>
        <v>Score (1-5)</v>
      </c>
      <c r="J50" s="29" t="str">
        <f t="shared" si="5"/>
        <v>Score (1-5)</v>
      </c>
      <c r="K50" s="29" t="str">
        <f t="shared" si="5"/>
        <v>Score (1-5)</v>
      </c>
      <c r="L50" s="29" t="str">
        <f t="shared" si="5"/>
        <v>Score (1-5)</v>
      </c>
      <c r="M50" s="29" t="str">
        <f t="shared" si="5"/>
        <v>Score (1-5)</v>
      </c>
      <c r="N50" s="29" t="str">
        <f t="shared" si="5"/>
        <v>Score (1-5)</v>
      </c>
      <c r="O50" s="29" t="str">
        <f t="shared" si="5"/>
        <v>Score (1-5)</v>
      </c>
    </row>
    <row r="51" spans="1:15" ht="15.75" x14ac:dyDescent="0.3">
      <c r="A51" s="5" t="s">
        <v>1</v>
      </c>
      <c r="B51" s="13" t="s">
        <v>8</v>
      </c>
      <c r="C51" s="20" t="str">
        <f>'1. Zelfscan'!C58</f>
        <v>Score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</row>
    <row r="52" spans="1:15" ht="15.75" x14ac:dyDescent="0.3">
      <c r="A52" s="14" t="s">
        <v>104</v>
      </c>
      <c r="B52" s="38" t="s">
        <v>48</v>
      </c>
      <c r="C52" s="39" t="str">
        <f>'1. Zelfscan'!C59</f>
        <v>Score (1-5)</v>
      </c>
      <c r="D52" s="40" t="str">
        <f>$C52</f>
        <v>Score (1-5)</v>
      </c>
      <c r="E52" s="40" t="str">
        <f t="shared" ref="E52:O61" si="6">$C52</f>
        <v>Score (1-5)</v>
      </c>
      <c r="F52" s="40" t="str">
        <f t="shared" si="6"/>
        <v>Score (1-5)</v>
      </c>
      <c r="G52" s="40" t="str">
        <f t="shared" si="6"/>
        <v>Score (1-5)</v>
      </c>
      <c r="H52" s="40" t="str">
        <f t="shared" si="6"/>
        <v>Score (1-5)</v>
      </c>
      <c r="I52" s="40" t="str">
        <f t="shared" si="6"/>
        <v>Score (1-5)</v>
      </c>
      <c r="J52" s="40" t="str">
        <f t="shared" si="6"/>
        <v>Score (1-5)</v>
      </c>
      <c r="K52" s="40" t="str">
        <f t="shared" si="6"/>
        <v>Score (1-5)</v>
      </c>
      <c r="L52" s="40" t="str">
        <f t="shared" si="6"/>
        <v>Score (1-5)</v>
      </c>
      <c r="M52" s="40" t="str">
        <f t="shared" si="6"/>
        <v>Score (1-5)</v>
      </c>
      <c r="N52" s="40" t="str">
        <f t="shared" si="6"/>
        <v>Score (1-5)</v>
      </c>
      <c r="O52" s="40" t="str">
        <f t="shared" si="6"/>
        <v>Score (1-5)</v>
      </c>
    </row>
    <row r="53" spans="1:15" ht="15.75" x14ac:dyDescent="0.3">
      <c r="A53" s="14" t="s">
        <v>105</v>
      </c>
      <c r="B53" s="41" t="s">
        <v>49</v>
      </c>
      <c r="C53" s="30" t="str">
        <f>'1. Zelfscan'!C60</f>
        <v>Score (1-5)</v>
      </c>
      <c r="D53" s="29" t="str">
        <f t="shared" ref="D53:D61" si="7">$C53</f>
        <v>Score (1-5)</v>
      </c>
      <c r="E53" s="29" t="str">
        <f t="shared" si="6"/>
        <v>Score (1-5)</v>
      </c>
      <c r="F53" s="29" t="str">
        <f t="shared" si="6"/>
        <v>Score (1-5)</v>
      </c>
      <c r="G53" s="29" t="str">
        <f t="shared" si="6"/>
        <v>Score (1-5)</v>
      </c>
      <c r="H53" s="29" t="str">
        <f t="shared" si="6"/>
        <v>Score (1-5)</v>
      </c>
      <c r="I53" s="29" t="str">
        <f t="shared" si="6"/>
        <v>Score (1-5)</v>
      </c>
      <c r="J53" s="29" t="str">
        <f t="shared" si="6"/>
        <v>Score (1-5)</v>
      </c>
      <c r="K53" s="29" t="str">
        <f t="shared" si="6"/>
        <v>Score (1-5)</v>
      </c>
      <c r="L53" s="29" t="str">
        <f t="shared" si="6"/>
        <v>Score (1-5)</v>
      </c>
      <c r="M53" s="29" t="str">
        <f t="shared" si="6"/>
        <v>Score (1-5)</v>
      </c>
      <c r="N53" s="29" t="str">
        <f t="shared" si="6"/>
        <v>Score (1-5)</v>
      </c>
      <c r="O53" s="29" t="str">
        <f t="shared" si="6"/>
        <v>Score (1-5)</v>
      </c>
    </row>
    <row r="54" spans="1:15" ht="15.75" x14ac:dyDescent="0.3">
      <c r="A54" s="14" t="s">
        <v>106</v>
      </c>
      <c r="B54" s="41" t="s">
        <v>50</v>
      </c>
      <c r="C54" s="30" t="str">
        <f>'1. Zelfscan'!C61</f>
        <v>Score (1-5)</v>
      </c>
      <c r="D54" s="29" t="str">
        <f t="shared" si="7"/>
        <v>Score (1-5)</v>
      </c>
      <c r="E54" s="29" t="str">
        <f t="shared" si="6"/>
        <v>Score (1-5)</v>
      </c>
      <c r="F54" s="29" t="str">
        <f t="shared" si="6"/>
        <v>Score (1-5)</v>
      </c>
      <c r="G54" s="29" t="str">
        <f t="shared" si="6"/>
        <v>Score (1-5)</v>
      </c>
      <c r="H54" s="29" t="str">
        <f t="shared" si="6"/>
        <v>Score (1-5)</v>
      </c>
      <c r="I54" s="29" t="str">
        <f t="shared" si="6"/>
        <v>Score (1-5)</v>
      </c>
      <c r="J54" s="29" t="str">
        <f t="shared" si="6"/>
        <v>Score (1-5)</v>
      </c>
      <c r="K54" s="29" t="str">
        <f t="shared" si="6"/>
        <v>Score (1-5)</v>
      </c>
      <c r="L54" s="29" t="str">
        <f t="shared" si="6"/>
        <v>Score (1-5)</v>
      </c>
      <c r="M54" s="29" t="str">
        <f t="shared" si="6"/>
        <v>Score (1-5)</v>
      </c>
      <c r="N54" s="29" t="str">
        <f t="shared" si="6"/>
        <v>Score (1-5)</v>
      </c>
      <c r="O54" s="29" t="str">
        <f t="shared" si="6"/>
        <v>Score (1-5)</v>
      </c>
    </row>
    <row r="55" spans="1:15" ht="15.75" x14ac:dyDescent="0.3">
      <c r="A55" s="14" t="s">
        <v>107</v>
      </c>
      <c r="B55" s="41" t="s">
        <v>51</v>
      </c>
      <c r="C55" s="30" t="str">
        <f>'1. Zelfscan'!C62</f>
        <v>Score (1-5)</v>
      </c>
      <c r="D55" s="29" t="str">
        <f t="shared" si="7"/>
        <v>Score (1-5)</v>
      </c>
      <c r="E55" s="29" t="str">
        <f t="shared" si="6"/>
        <v>Score (1-5)</v>
      </c>
      <c r="F55" s="29" t="str">
        <f t="shared" si="6"/>
        <v>Score (1-5)</v>
      </c>
      <c r="G55" s="29" t="str">
        <f t="shared" si="6"/>
        <v>Score (1-5)</v>
      </c>
      <c r="H55" s="29" t="str">
        <f t="shared" si="6"/>
        <v>Score (1-5)</v>
      </c>
      <c r="I55" s="29" t="str">
        <f t="shared" si="6"/>
        <v>Score (1-5)</v>
      </c>
      <c r="J55" s="29" t="str">
        <f t="shared" si="6"/>
        <v>Score (1-5)</v>
      </c>
      <c r="K55" s="29" t="str">
        <f t="shared" si="6"/>
        <v>Score (1-5)</v>
      </c>
      <c r="L55" s="29" t="str">
        <f t="shared" si="6"/>
        <v>Score (1-5)</v>
      </c>
      <c r="M55" s="29" t="str">
        <f t="shared" si="6"/>
        <v>Score (1-5)</v>
      </c>
      <c r="N55" s="29" t="str">
        <f t="shared" si="6"/>
        <v>Score (1-5)</v>
      </c>
      <c r="O55" s="29" t="str">
        <f t="shared" si="6"/>
        <v>Score (1-5)</v>
      </c>
    </row>
    <row r="56" spans="1:15" ht="15.75" x14ac:dyDescent="0.3">
      <c r="A56" s="14" t="s">
        <v>108</v>
      </c>
      <c r="B56" s="41" t="s">
        <v>52</v>
      </c>
      <c r="C56" s="30" t="str">
        <f>'1. Zelfscan'!C63</f>
        <v>Score (1-5)</v>
      </c>
      <c r="D56" s="29" t="str">
        <f t="shared" si="7"/>
        <v>Score (1-5)</v>
      </c>
      <c r="E56" s="29" t="str">
        <f t="shared" si="6"/>
        <v>Score (1-5)</v>
      </c>
      <c r="F56" s="29" t="str">
        <f t="shared" si="6"/>
        <v>Score (1-5)</v>
      </c>
      <c r="G56" s="29" t="str">
        <f t="shared" si="6"/>
        <v>Score (1-5)</v>
      </c>
      <c r="H56" s="29" t="str">
        <f t="shared" si="6"/>
        <v>Score (1-5)</v>
      </c>
      <c r="I56" s="29" t="str">
        <f t="shared" si="6"/>
        <v>Score (1-5)</v>
      </c>
      <c r="J56" s="29" t="str">
        <f t="shared" si="6"/>
        <v>Score (1-5)</v>
      </c>
      <c r="K56" s="29" t="str">
        <f t="shared" si="6"/>
        <v>Score (1-5)</v>
      </c>
      <c r="L56" s="29" t="str">
        <f t="shared" si="6"/>
        <v>Score (1-5)</v>
      </c>
      <c r="M56" s="29" t="str">
        <f t="shared" si="6"/>
        <v>Score (1-5)</v>
      </c>
      <c r="N56" s="29" t="str">
        <f t="shared" si="6"/>
        <v>Score (1-5)</v>
      </c>
      <c r="O56" s="29" t="str">
        <f t="shared" si="6"/>
        <v>Score (1-5)</v>
      </c>
    </row>
    <row r="57" spans="1:15" ht="15.75" x14ac:dyDescent="0.3">
      <c r="A57" s="14" t="s">
        <v>109</v>
      </c>
      <c r="B57" s="41" t="s">
        <v>53</v>
      </c>
      <c r="C57" s="30" t="str">
        <f>'1. Zelfscan'!C64</f>
        <v>Score (1-5)</v>
      </c>
      <c r="D57" s="29" t="str">
        <f t="shared" si="7"/>
        <v>Score (1-5)</v>
      </c>
      <c r="E57" s="29" t="str">
        <f t="shared" si="6"/>
        <v>Score (1-5)</v>
      </c>
      <c r="F57" s="29" t="str">
        <f t="shared" si="6"/>
        <v>Score (1-5)</v>
      </c>
      <c r="G57" s="29" t="str">
        <f t="shared" si="6"/>
        <v>Score (1-5)</v>
      </c>
      <c r="H57" s="29" t="str">
        <f t="shared" si="6"/>
        <v>Score (1-5)</v>
      </c>
      <c r="I57" s="29" t="str">
        <f t="shared" si="6"/>
        <v>Score (1-5)</v>
      </c>
      <c r="J57" s="29" t="str">
        <f t="shared" si="6"/>
        <v>Score (1-5)</v>
      </c>
      <c r="K57" s="29" t="str">
        <f t="shared" si="6"/>
        <v>Score (1-5)</v>
      </c>
      <c r="L57" s="29" t="str">
        <f t="shared" si="6"/>
        <v>Score (1-5)</v>
      </c>
      <c r="M57" s="29" t="str">
        <f t="shared" si="6"/>
        <v>Score (1-5)</v>
      </c>
      <c r="N57" s="29" t="str">
        <f t="shared" si="6"/>
        <v>Score (1-5)</v>
      </c>
      <c r="O57" s="29" t="str">
        <f t="shared" si="6"/>
        <v>Score (1-5)</v>
      </c>
    </row>
    <row r="58" spans="1:15" ht="15.75" x14ac:dyDescent="0.3">
      <c r="A58" s="14" t="s">
        <v>110</v>
      </c>
      <c r="B58" s="41" t="s">
        <v>54</v>
      </c>
      <c r="C58" s="30" t="str">
        <f>'1. Zelfscan'!C65</f>
        <v>Score (1-5)</v>
      </c>
      <c r="D58" s="29" t="str">
        <f t="shared" si="7"/>
        <v>Score (1-5)</v>
      </c>
      <c r="E58" s="29" t="str">
        <f t="shared" si="6"/>
        <v>Score (1-5)</v>
      </c>
      <c r="F58" s="29" t="str">
        <f t="shared" si="6"/>
        <v>Score (1-5)</v>
      </c>
      <c r="G58" s="29" t="str">
        <f t="shared" si="6"/>
        <v>Score (1-5)</v>
      </c>
      <c r="H58" s="29" t="str">
        <f t="shared" si="6"/>
        <v>Score (1-5)</v>
      </c>
      <c r="I58" s="29" t="str">
        <f t="shared" si="6"/>
        <v>Score (1-5)</v>
      </c>
      <c r="J58" s="29" t="str">
        <f t="shared" si="6"/>
        <v>Score (1-5)</v>
      </c>
      <c r="K58" s="29" t="str">
        <f t="shared" si="6"/>
        <v>Score (1-5)</v>
      </c>
      <c r="L58" s="29" t="str">
        <f t="shared" si="6"/>
        <v>Score (1-5)</v>
      </c>
      <c r="M58" s="29" t="str">
        <f t="shared" si="6"/>
        <v>Score (1-5)</v>
      </c>
      <c r="N58" s="29" t="str">
        <f t="shared" si="6"/>
        <v>Score (1-5)</v>
      </c>
      <c r="O58" s="29" t="str">
        <f t="shared" si="6"/>
        <v>Score (1-5)</v>
      </c>
    </row>
    <row r="59" spans="1:15" ht="15.75" x14ac:dyDescent="0.3">
      <c r="A59" s="14" t="s">
        <v>111</v>
      </c>
      <c r="B59" s="41" t="s">
        <v>55</v>
      </c>
      <c r="C59" s="30" t="str">
        <f>'1. Zelfscan'!C66</f>
        <v>Score (1-5)</v>
      </c>
      <c r="D59" s="29" t="str">
        <f t="shared" si="7"/>
        <v>Score (1-5)</v>
      </c>
      <c r="E59" s="29" t="str">
        <f t="shared" si="6"/>
        <v>Score (1-5)</v>
      </c>
      <c r="F59" s="29" t="str">
        <f t="shared" si="6"/>
        <v>Score (1-5)</v>
      </c>
      <c r="G59" s="29" t="str">
        <f t="shared" si="6"/>
        <v>Score (1-5)</v>
      </c>
      <c r="H59" s="29" t="str">
        <f t="shared" si="6"/>
        <v>Score (1-5)</v>
      </c>
      <c r="I59" s="29" t="str">
        <f t="shared" si="6"/>
        <v>Score (1-5)</v>
      </c>
      <c r="J59" s="29" t="str">
        <f t="shared" si="6"/>
        <v>Score (1-5)</v>
      </c>
      <c r="K59" s="29" t="str">
        <f t="shared" si="6"/>
        <v>Score (1-5)</v>
      </c>
      <c r="L59" s="29" t="str">
        <f t="shared" si="6"/>
        <v>Score (1-5)</v>
      </c>
      <c r="M59" s="29" t="str">
        <f t="shared" si="6"/>
        <v>Score (1-5)</v>
      </c>
      <c r="N59" s="29" t="str">
        <f t="shared" si="6"/>
        <v>Score (1-5)</v>
      </c>
      <c r="O59" s="29" t="str">
        <f t="shared" si="6"/>
        <v>Score (1-5)</v>
      </c>
    </row>
    <row r="60" spans="1:15" ht="15.75" x14ac:dyDescent="0.3">
      <c r="A60" s="14" t="s">
        <v>112</v>
      </c>
      <c r="B60" s="41" t="s">
        <v>56</v>
      </c>
      <c r="C60" s="30" t="str">
        <f>'1. Zelfscan'!C67</f>
        <v>Score (1-5)</v>
      </c>
      <c r="D60" s="29" t="str">
        <f t="shared" si="7"/>
        <v>Score (1-5)</v>
      </c>
      <c r="E60" s="29" t="str">
        <f t="shared" si="6"/>
        <v>Score (1-5)</v>
      </c>
      <c r="F60" s="29" t="str">
        <f t="shared" si="6"/>
        <v>Score (1-5)</v>
      </c>
      <c r="G60" s="29" t="str">
        <f t="shared" si="6"/>
        <v>Score (1-5)</v>
      </c>
      <c r="H60" s="29" t="str">
        <f t="shared" si="6"/>
        <v>Score (1-5)</v>
      </c>
      <c r="I60" s="29" t="str">
        <f t="shared" si="6"/>
        <v>Score (1-5)</v>
      </c>
      <c r="J60" s="29" t="str">
        <f t="shared" si="6"/>
        <v>Score (1-5)</v>
      </c>
      <c r="K60" s="29" t="str">
        <f t="shared" si="6"/>
        <v>Score (1-5)</v>
      </c>
      <c r="L60" s="29" t="str">
        <f t="shared" si="6"/>
        <v>Score (1-5)</v>
      </c>
      <c r="M60" s="29" t="str">
        <f t="shared" si="6"/>
        <v>Score (1-5)</v>
      </c>
      <c r="N60" s="29" t="str">
        <f t="shared" si="6"/>
        <v>Score (1-5)</v>
      </c>
      <c r="O60" s="29" t="str">
        <f t="shared" si="6"/>
        <v>Score (1-5)</v>
      </c>
    </row>
    <row r="61" spans="1:15" ht="15.75" x14ac:dyDescent="0.3">
      <c r="A61" s="15" t="s">
        <v>113</v>
      </c>
      <c r="B61" s="42" t="s">
        <v>57</v>
      </c>
      <c r="C61" s="43" t="str">
        <f>'1. Zelfscan'!C68</f>
        <v>Score (1-5)</v>
      </c>
      <c r="D61" s="31" t="str">
        <f t="shared" si="7"/>
        <v>Score (1-5)</v>
      </c>
      <c r="E61" s="31" t="str">
        <f t="shared" si="6"/>
        <v>Score (1-5)</v>
      </c>
      <c r="F61" s="31" t="str">
        <f t="shared" si="6"/>
        <v>Score (1-5)</v>
      </c>
      <c r="G61" s="31" t="str">
        <f t="shared" si="6"/>
        <v>Score (1-5)</v>
      </c>
      <c r="H61" s="31" t="str">
        <f t="shared" si="6"/>
        <v>Score (1-5)</v>
      </c>
      <c r="I61" s="31" t="str">
        <f t="shared" si="6"/>
        <v>Score (1-5)</v>
      </c>
      <c r="J61" s="31" t="str">
        <f t="shared" si="6"/>
        <v>Score (1-5)</v>
      </c>
      <c r="K61" s="31" t="str">
        <f t="shared" si="6"/>
        <v>Score (1-5)</v>
      </c>
      <c r="L61" s="31" t="str">
        <f t="shared" si="6"/>
        <v>Score (1-5)</v>
      </c>
      <c r="M61" s="31" t="str">
        <f t="shared" si="6"/>
        <v>Score (1-5)</v>
      </c>
      <c r="N61" s="31" t="str">
        <f t="shared" si="6"/>
        <v>Score (1-5)</v>
      </c>
      <c r="O61" s="31" t="str">
        <f t="shared" si="6"/>
        <v>Score (1-5)</v>
      </c>
    </row>
  </sheetData>
  <sheetProtection algorithmName="SHA-512" hashValue="UC6IFXx0KY654doEKyQ5RysSRQBXDkETX83W1lfzQkFxrZWlodtgxxJ6zqYPjRSAoZSlIcbkHJXaUBk5+w2/XQ==" saltValue="ocOPzTPN/gyX4DSFV/Wp1Q==" spinCount="100000" sheet="1" objects="1" scenarios="1"/>
  <protectedRanges>
    <protectedRange sqref="D8:O61" name="proces"/>
  </protectedRanges>
  <mergeCells count="12">
    <mergeCell ref="D2:D6"/>
    <mergeCell ref="L2:L6"/>
    <mergeCell ref="M2:M6"/>
    <mergeCell ref="N2:N6"/>
    <mergeCell ref="O2:O6"/>
    <mergeCell ref="E2:E6"/>
    <mergeCell ref="F2:F6"/>
    <mergeCell ref="G2:G6"/>
    <mergeCell ref="H2:H6"/>
    <mergeCell ref="I2:I6"/>
    <mergeCell ref="K2:K6"/>
    <mergeCell ref="J2:J6"/>
  </mergeCells>
  <conditionalFormatting sqref="C8:C17">
    <cfRule type="colorScale" priority="20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C19:C28">
    <cfRule type="colorScale" priority="17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C30:C39">
    <cfRule type="colorScale" priority="14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C41:C50">
    <cfRule type="colorScale" priority="11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C52:C61">
    <cfRule type="colorScale" priority="8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D8:D17">
    <cfRule type="colorScale" priority="19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D19:D28">
    <cfRule type="colorScale" priority="16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D30:D39">
    <cfRule type="colorScale" priority="13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D41:D50">
    <cfRule type="colorScale" priority="2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D52:D61">
    <cfRule type="colorScale" priority="7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E8:O17">
    <cfRule type="colorScale" priority="18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E19:O28">
    <cfRule type="colorScale" priority="15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E30:O39">
    <cfRule type="colorScale" priority="12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E41:O50">
    <cfRule type="colorScale" priority="1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conditionalFormatting sqref="E52:O61">
    <cfRule type="colorScale" priority="6">
      <colorScale>
        <cfvo type="num" val="1"/>
        <cfvo type="num" val="3"/>
        <cfvo type="num" val="5"/>
        <color rgb="FFFFC7CE"/>
        <color rgb="FFFFEB9C"/>
        <color rgb="FFC6EFCE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4"/>
  <sheetViews>
    <sheetView topLeftCell="A16" workbookViewId="0">
      <selection activeCell="B13" sqref="B13"/>
    </sheetView>
  </sheetViews>
  <sheetFormatPr defaultRowHeight="15" x14ac:dyDescent="0.3"/>
  <cols>
    <col min="1" max="1" width="32" style="1" customWidth="1"/>
    <col min="2" max="2" width="12.140625" style="35" customWidth="1"/>
    <col min="3" max="3" width="4.140625" style="1" customWidth="1"/>
    <col min="4" max="16384" width="9.140625" style="1"/>
  </cols>
  <sheetData>
    <row r="1" spans="1:4" ht="21.75" x14ac:dyDescent="0.4">
      <c r="D1" s="21" t="s">
        <v>134</v>
      </c>
    </row>
    <row r="2" spans="1:4" ht="17.25" x14ac:dyDescent="0.3">
      <c r="B2" s="36"/>
      <c r="D2" s="25" t="s">
        <v>137</v>
      </c>
    </row>
    <row r="3" spans="1:4" ht="17.25" x14ac:dyDescent="0.3">
      <c r="B3" s="36"/>
      <c r="D3" s="26" t="s">
        <v>136</v>
      </c>
    </row>
    <row r="4" spans="1:4" ht="17.25" x14ac:dyDescent="0.3">
      <c r="B4" s="36"/>
      <c r="D4" s="24"/>
    </row>
    <row r="5" spans="1:4" ht="16.5" x14ac:dyDescent="0.3">
      <c r="A5" s="27" t="s">
        <v>133</v>
      </c>
      <c r="B5" s="36"/>
    </row>
    <row r="6" spans="1:4" x14ac:dyDescent="0.3">
      <c r="A6" s="8" t="s">
        <v>9</v>
      </c>
      <c r="B6" s="36"/>
    </row>
    <row r="7" spans="1:4" x14ac:dyDescent="0.3">
      <c r="A7" s="8" t="s">
        <v>10</v>
      </c>
      <c r="B7" s="36"/>
    </row>
    <row r="8" spans="1:4" x14ac:dyDescent="0.3">
      <c r="A8" s="8" t="s">
        <v>11</v>
      </c>
    </row>
    <row r="10" spans="1:4" ht="30" x14ac:dyDescent="0.3">
      <c r="A10" s="4" t="s">
        <v>0</v>
      </c>
      <c r="B10" s="37" t="s">
        <v>12</v>
      </c>
    </row>
    <row r="11" spans="1:4" x14ac:dyDescent="0.3">
      <c r="A11" s="2" t="s">
        <v>3</v>
      </c>
      <c r="B11" s="32">
        <f>SUM('1. Zelfscan'!C15:C24)</f>
        <v>0</v>
      </c>
    </row>
    <row r="12" spans="1:4" x14ac:dyDescent="0.3">
      <c r="A12" s="2" t="s">
        <v>5</v>
      </c>
      <c r="B12" s="33">
        <f>SUM('1. Zelfscan'!C26:C35)</f>
        <v>0</v>
      </c>
    </row>
    <row r="13" spans="1:4" x14ac:dyDescent="0.3">
      <c r="A13" s="2" t="s">
        <v>6</v>
      </c>
      <c r="B13" s="33">
        <f>SUM('1. Zelfscan'!C37:C46)</f>
        <v>0</v>
      </c>
    </row>
    <row r="14" spans="1:4" x14ac:dyDescent="0.3">
      <c r="A14" s="2" t="s">
        <v>7</v>
      </c>
      <c r="B14" s="33">
        <f>SUM('1. Zelfscan'!C48:C57)</f>
        <v>0</v>
      </c>
    </row>
    <row r="15" spans="1:4" x14ac:dyDescent="0.3">
      <c r="A15" s="2" t="s">
        <v>8</v>
      </c>
      <c r="B15" s="33">
        <f>SUM('1. Zelfscan'!C59:C68)</f>
        <v>0</v>
      </c>
    </row>
    <row r="16" spans="1:4" x14ac:dyDescent="0.3">
      <c r="A16" s="2"/>
      <c r="B16" s="33"/>
    </row>
    <row r="17" spans="1:3" x14ac:dyDescent="0.3">
      <c r="A17" s="3" t="s">
        <v>13</v>
      </c>
      <c r="B17" s="34">
        <f>AVERAGE(B11:B15)</f>
        <v>0</v>
      </c>
    </row>
    <row r="19" spans="1:3" x14ac:dyDescent="0.3">
      <c r="A19" s="12"/>
    </row>
    <row r="20" spans="1:3" x14ac:dyDescent="0.3">
      <c r="A20" s="8"/>
    </row>
    <row r="21" spans="1:3" x14ac:dyDescent="0.3">
      <c r="A21" s="8"/>
    </row>
    <row r="22" spans="1:3" x14ac:dyDescent="0.3">
      <c r="A22" s="8"/>
    </row>
    <row r="25" spans="1:3" ht="30" x14ac:dyDescent="0.3">
      <c r="A25" s="4" t="s">
        <v>131</v>
      </c>
      <c r="B25" s="37" t="s">
        <v>12</v>
      </c>
    </row>
    <row r="26" spans="1:3" x14ac:dyDescent="0.3">
      <c r="A26" s="2" t="s">
        <v>119</v>
      </c>
      <c r="B26" s="32" t="e">
        <f>AVERAGE('2. Processtappen'!$D$8:$D$61)*10</f>
        <v>#DIV/0!</v>
      </c>
      <c r="C26" s="2"/>
    </row>
    <row r="27" spans="1:3" x14ac:dyDescent="0.3">
      <c r="A27" s="2" t="s">
        <v>120</v>
      </c>
      <c r="B27" s="33" t="e">
        <f>AVERAGE('2. Processtappen'!$E$8:$E$61)*10</f>
        <v>#DIV/0!</v>
      </c>
      <c r="C27" s="2"/>
    </row>
    <row r="28" spans="1:3" x14ac:dyDescent="0.3">
      <c r="A28" s="2" t="s">
        <v>121</v>
      </c>
      <c r="B28" s="33" t="e">
        <f>AVERAGE('2. Processtappen'!$F$8:$F$61)*10</f>
        <v>#DIV/0!</v>
      </c>
      <c r="C28" s="2"/>
    </row>
    <row r="29" spans="1:3" x14ac:dyDescent="0.3">
      <c r="A29" s="2" t="s">
        <v>122</v>
      </c>
      <c r="B29" s="33" t="e">
        <f>AVERAGE('2. Processtappen'!$G$8:$G$61)*10</f>
        <v>#DIV/0!</v>
      </c>
      <c r="C29" s="2"/>
    </row>
    <row r="30" spans="1:3" x14ac:dyDescent="0.3">
      <c r="A30" s="2" t="s">
        <v>130</v>
      </c>
      <c r="B30" s="33" t="e">
        <f>AVERAGE('2. Processtappen'!$H$8:$H$61)*10</f>
        <v>#DIV/0!</v>
      </c>
      <c r="C30" s="2"/>
    </row>
    <row r="31" spans="1:3" x14ac:dyDescent="0.3">
      <c r="A31" s="2" t="s">
        <v>123</v>
      </c>
      <c r="B31" s="33" t="e">
        <f>AVERAGE('2. Processtappen'!$I$8:$I$61)*10</f>
        <v>#DIV/0!</v>
      </c>
      <c r="C31" s="2"/>
    </row>
    <row r="32" spans="1:3" x14ac:dyDescent="0.3">
      <c r="A32" s="2" t="s">
        <v>124</v>
      </c>
      <c r="B32" s="33" t="e">
        <f>AVERAGE('2. Processtappen'!$J$8:$J$61)*10</f>
        <v>#DIV/0!</v>
      </c>
      <c r="C32" s="2"/>
    </row>
    <row r="33" spans="1:3" x14ac:dyDescent="0.3">
      <c r="A33" s="2" t="s">
        <v>125</v>
      </c>
      <c r="B33" s="33" t="e">
        <f>AVERAGE('2. Processtappen'!$K$8:$K$61)*10</f>
        <v>#DIV/0!</v>
      </c>
      <c r="C33" s="2"/>
    </row>
    <row r="34" spans="1:3" x14ac:dyDescent="0.3">
      <c r="A34" s="2" t="s">
        <v>126</v>
      </c>
      <c r="B34" s="33" t="e">
        <f>AVERAGE('2. Processtappen'!$L$8:$L$61)*10</f>
        <v>#DIV/0!</v>
      </c>
      <c r="C34" s="2"/>
    </row>
    <row r="35" spans="1:3" x14ac:dyDescent="0.3">
      <c r="A35" s="2" t="s">
        <v>127</v>
      </c>
      <c r="B35" s="33" t="e">
        <f>AVERAGE('2. Processtappen'!$M$8:$M$61)*10</f>
        <v>#DIV/0!</v>
      </c>
      <c r="C35" s="2"/>
    </row>
    <row r="36" spans="1:3" x14ac:dyDescent="0.3">
      <c r="A36" s="2" t="s">
        <v>128</v>
      </c>
      <c r="B36" s="33" t="e">
        <f>AVERAGE('2. Processtappen'!$N$8:$N$61)*10</f>
        <v>#DIV/0!</v>
      </c>
      <c r="C36" s="2"/>
    </row>
    <row r="37" spans="1:3" x14ac:dyDescent="0.3">
      <c r="A37" s="2" t="s">
        <v>129</v>
      </c>
      <c r="B37" s="33" t="e">
        <f>AVERAGE('2. Processtappen'!$O$8:$O$61)*10</f>
        <v>#DIV/0!</v>
      </c>
      <c r="C37" s="2"/>
    </row>
    <row r="38" spans="1:3" x14ac:dyDescent="0.3">
      <c r="A38" s="2"/>
      <c r="B38" s="33"/>
    </row>
    <row r="39" spans="1:3" x14ac:dyDescent="0.3">
      <c r="A39" s="3" t="s">
        <v>132</v>
      </c>
      <c r="B39" s="34" t="e">
        <f>AVERAGE(B26:B37)</f>
        <v>#DIV/0!</v>
      </c>
    </row>
    <row r="41" spans="1:3" x14ac:dyDescent="0.3">
      <c r="A41" s="12"/>
    </row>
    <row r="42" spans="1:3" x14ac:dyDescent="0.3">
      <c r="A42" s="8"/>
    </row>
    <row r="43" spans="1:3" x14ac:dyDescent="0.3">
      <c r="A43" s="8"/>
    </row>
    <row r="44" spans="1:3" x14ac:dyDescent="0.3">
      <c r="A44" s="8"/>
    </row>
  </sheetData>
  <sheetProtection sheet="1" objects="1" scenarios="1"/>
  <conditionalFormatting sqref="B11:B15">
    <cfRule type="cellIs" dxfId="11" priority="16" operator="between">
      <formula>40</formula>
      <formula>50</formula>
    </cfRule>
    <cfRule type="cellIs" dxfId="10" priority="17" operator="between">
      <formula>25</formula>
      <formula>39</formula>
    </cfRule>
    <cfRule type="cellIs" dxfId="9" priority="18" operator="between">
      <formula>1</formula>
      <formula>24</formula>
    </cfRule>
  </conditionalFormatting>
  <conditionalFormatting sqref="B17">
    <cfRule type="cellIs" dxfId="8" priority="13" operator="between">
      <formula>40</formula>
      <formula>50</formula>
    </cfRule>
    <cfRule type="cellIs" dxfId="7" priority="14" operator="between">
      <formula>25</formula>
      <formula>39</formula>
    </cfRule>
    <cfRule type="cellIs" dxfId="6" priority="15" operator="between">
      <formula>1</formula>
      <formula>24</formula>
    </cfRule>
  </conditionalFormatting>
  <conditionalFormatting sqref="B26:B37">
    <cfRule type="cellIs" dxfId="5" priority="7" operator="between">
      <formula>40</formula>
      <formula>50</formula>
    </cfRule>
    <cfRule type="cellIs" dxfId="4" priority="8" operator="between">
      <formula>25</formula>
      <formula>39</formula>
    </cfRule>
    <cfRule type="cellIs" dxfId="3" priority="9" operator="between">
      <formula>1</formula>
      <formula>24</formula>
    </cfRule>
  </conditionalFormatting>
  <conditionalFormatting sqref="B39">
    <cfRule type="cellIs" dxfId="2" priority="1" operator="between">
      <formula>40</formula>
      <formula>50</formula>
    </cfRule>
    <cfRule type="cellIs" dxfId="1" priority="2" operator="between">
      <formula>25</formula>
      <formula>39</formula>
    </cfRule>
    <cfRule type="cellIs" dxfId="0" priority="3" operator="between">
      <formula>1</formula>
      <formula>24</formula>
    </cfRule>
  </conditionalFormatting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94C5-E329-47E7-ABE0-CF2DD2B3EA83}">
  <dimension ref="D1:E21"/>
  <sheetViews>
    <sheetView workbookViewId="0">
      <selection activeCell="D6" sqref="D6"/>
    </sheetView>
  </sheetViews>
  <sheetFormatPr defaultRowHeight="15" x14ac:dyDescent="0.25"/>
  <cols>
    <col min="1" max="1" width="13.7109375" style="22" customWidth="1"/>
    <col min="2" max="16384" width="9.140625" style="22"/>
  </cols>
  <sheetData>
    <row r="1" spans="4:5" ht="21.75" x14ac:dyDescent="0.4">
      <c r="D1" s="1"/>
      <c r="E1" s="21" t="s">
        <v>134</v>
      </c>
    </row>
    <row r="2" spans="4:5" ht="17.25" x14ac:dyDescent="0.3">
      <c r="D2" s="1"/>
      <c r="E2" s="25" t="s">
        <v>139</v>
      </c>
    </row>
    <row r="3" spans="4:5" ht="17.25" x14ac:dyDescent="0.3">
      <c r="D3" s="1"/>
      <c r="E3" s="26" t="s">
        <v>140</v>
      </c>
    </row>
    <row r="6" spans="4:5" ht="16.5" x14ac:dyDescent="0.3">
      <c r="E6" s="28" t="s">
        <v>141</v>
      </c>
    </row>
    <row r="7" spans="4:5" ht="16.5" x14ac:dyDescent="0.3">
      <c r="E7" s="28" t="s">
        <v>143</v>
      </c>
    </row>
    <row r="8" spans="4:5" ht="16.5" x14ac:dyDescent="0.3">
      <c r="E8" s="28" t="s">
        <v>142</v>
      </c>
    </row>
    <row r="9" spans="4:5" ht="16.5" x14ac:dyDescent="0.3">
      <c r="E9" s="28" t="s">
        <v>144</v>
      </c>
    </row>
    <row r="21" spans="5:5" ht="16.5" x14ac:dyDescent="0.3">
      <c r="E21" s="28" t="s">
        <v>146</v>
      </c>
    </row>
  </sheetData>
  <sheetProtection sheet="1" objects="1" scenarios="1"/>
  <hyperlinks>
    <hyperlink ref="E21" r:id="rId1" xr:uid="{1510C9AB-3ACE-4BA7-BEBB-C3399C3A2E2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Zelfscan</vt:lpstr>
      <vt:lpstr>2. Processtappen</vt:lpstr>
      <vt:lpstr>3. Dashboard</vt:lpstr>
      <vt:lpstr>4. Analyse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Wim van Eyck</cp:lastModifiedBy>
  <dcterms:created xsi:type="dcterms:W3CDTF">2025-09-09T13:26:37Z</dcterms:created>
  <dcterms:modified xsi:type="dcterms:W3CDTF">2025-12-04T10:23:25Z</dcterms:modified>
</cp:coreProperties>
</file>